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08"/>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1F615AB2-7870-1F46-92BA-64F3A6F59BDE}" xr6:coauthVersionLast="47" xr6:coauthVersionMax="47" xr10:uidLastSave="{00000000-0000-0000-0000-000000000000}"/>
  <bookViews>
    <workbookView xWindow="0" yWindow="500" windowWidth="46060" windowHeight="28300" activeTab="1" xr2:uid="{00000000-000D-0000-FFFF-FFFF00000000}"/>
  </bookViews>
  <sheets>
    <sheet name="Inhalt" sheetId="19" r:id="rId1"/>
    <sheet name="Kinder &lt; 6 Jahre 2020" sheetId="22" r:id="rId2"/>
    <sheet name="Kinder &lt; 6 Jahre 2019" sheetId="20" r:id="rId3"/>
    <sheet name="Kinder &lt; 6 Jahre 2018" sheetId="17" r:id="rId4"/>
    <sheet name="Kinder &lt; 6 Jahre 2017" sheetId="15" r:id="rId5"/>
    <sheet name="Kinder &lt; 6 Jahre 2016" sheetId="12" r:id="rId6"/>
    <sheet name="Kinder &lt; 6 Jahre 2015" sheetId="11" r:id="rId7"/>
    <sheet name="Kinder &lt; 6 Jahre 2014" sheetId="1" r:id="rId8"/>
    <sheet name="Kinder &lt; 6 Jahre 2013" sheetId="7" r:id="rId9"/>
    <sheet name="Kinder &lt; 6 Jahre 2011 und 2012" sheetId="3" r:id="rId10"/>
    <sheet name="Kinder &lt; 10 Jahre 2020" sheetId="23" r:id="rId11"/>
    <sheet name="Kinder &lt; 10 Jahre 2019" sheetId="21" r:id="rId12"/>
    <sheet name="Kinder &lt; 10 Jahre 2018" sheetId="18" r:id="rId13"/>
    <sheet name="Kinder &lt; 10 Jahre 2017" sheetId="16" r:id="rId14"/>
    <sheet name="Kinder &lt; 10 Jahre 2016" sheetId="14" r:id="rId15"/>
    <sheet name="Kinder &lt; 10 Jahre 2015" sheetId="13" r:id="rId16"/>
    <sheet name="Kinder &lt; 10 Jahre 2014 " sheetId="9" r:id="rId17"/>
    <sheet name="Kinder &lt; 10 Jahre 2013" sheetId="10" r:id="rId18"/>
    <sheet name="Kinder&lt; 10 Jahre 2011 und 2012" sheetId="6" r:id="rId19"/>
  </sheets>
  <externalReferences>
    <externalReference r:id="rId20"/>
    <externalReference r:id="rId21"/>
  </externalReferences>
  <definedNames>
    <definedName name="_tab27" localSheetId="17">[1]TAB16!#REF!</definedName>
    <definedName name="_tab27" localSheetId="16">[1]TAB16!#REF!</definedName>
    <definedName name="_tab27" localSheetId="14">[2]TAB16!#REF!</definedName>
    <definedName name="_tab27" localSheetId="8">[1]TAB16!#REF!</definedName>
    <definedName name="_tab27" localSheetId="7">[1]TAB16!#REF!</definedName>
    <definedName name="_tab27" localSheetId="6">[1]TAB16!#REF!</definedName>
    <definedName name="_tab27">[2]TAB16!#REF!</definedName>
    <definedName name="_tab28" localSheetId="17">[1]TAB16!#REF!</definedName>
    <definedName name="_tab28" localSheetId="16">[1]TAB16!#REF!</definedName>
    <definedName name="_tab28" localSheetId="14">[2]TAB16!#REF!</definedName>
    <definedName name="_tab28" localSheetId="8">[1]TAB16!#REF!</definedName>
    <definedName name="_tab28" localSheetId="7">[1]TAB16!#REF!</definedName>
    <definedName name="_tab28" localSheetId="6">[1]TAB16!#REF!</definedName>
    <definedName name="_tab28">[2]TAB16!#REF!</definedName>
    <definedName name="aa" localSheetId="17">#REF!</definedName>
    <definedName name="aa" localSheetId="16">#REF!</definedName>
    <definedName name="aa" localSheetId="14">#REF!</definedName>
    <definedName name="aa" localSheetId="8">#REF!</definedName>
    <definedName name="aa" localSheetId="6">#REF!</definedName>
    <definedName name="aa">#REF!</definedName>
    <definedName name="Abf_Laender2000_Heim" localSheetId="17">#REF!</definedName>
    <definedName name="Abf_Laender2000_Heim" localSheetId="16">#REF!</definedName>
    <definedName name="Abf_Laender2000_Heim" localSheetId="14">#REF!</definedName>
    <definedName name="Abf_Laender2000_Heim" localSheetId="8">#REF!</definedName>
    <definedName name="Abf_Laender2000_Heim" localSheetId="6">#REF!</definedName>
    <definedName name="Abf_Laender2000_Heim">#REF!</definedName>
    <definedName name="Abf_Laender2000_Heim_4" localSheetId="17">#REF!</definedName>
    <definedName name="Abf_Laender2000_Heim_4" localSheetId="16">#REF!</definedName>
    <definedName name="Abf_Laender2000_Heim_4" localSheetId="14">#REF!</definedName>
    <definedName name="Abf_Laender2000_Heim_4" localSheetId="8">#REF!</definedName>
    <definedName name="Abf_Laender2000_Heim_4" localSheetId="6">#REF!</definedName>
    <definedName name="Abf_Laender2000_Heim_4">#REF!</definedName>
    <definedName name="Abf_Laender2000_Heim_5">#N/A</definedName>
    <definedName name="Abf_Laender2000_Heim_59">#N/A</definedName>
    <definedName name="essen" localSheetId="17">#REF!</definedName>
    <definedName name="essen" localSheetId="16">#REF!</definedName>
    <definedName name="essen" localSheetId="14">#REF!</definedName>
    <definedName name="essen" localSheetId="8">#REF!</definedName>
    <definedName name="essen" localSheetId="7">#REF!</definedName>
    <definedName name="essen" localSheetId="6">#REF!</definedName>
    <definedName name="essen">#REF!</definedName>
    <definedName name="g" localSheetId="17">#REF!</definedName>
    <definedName name="g" localSheetId="16">#REF!</definedName>
    <definedName name="g" localSheetId="14">#REF!</definedName>
    <definedName name="g" localSheetId="8">#REF!</definedName>
    <definedName name="g" localSheetId="6">#REF!</definedName>
    <definedName name="g">#REF!</definedName>
    <definedName name="Halbjahr" localSheetId="17">#REF!</definedName>
    <definedName name="Halbjahr" localSheetId="16">#REF!</definedName>
    <definedName name="Halbjahr" localSheetId="14">#REF!</definedName>
    <definedName name="Halbjahr" localSheetId="8">#REF!</definedName>
    <definedName name="Halbjahr" localSheetId="7">#REF!</definedName>
    <definedName name="Halbjahr" localSheetId="6">#REF!</definedName>
    <definedName name="Halbjahr">#REF!</definedName>
    <definedName name="Halbjahr1b" localSheetId="17">#REF!</definedName>
    <definedName name="Halbjahr1b" localSheetId="16">#REF!</definedName>
    <definedName name="Halbjahr1b" localSheetId="14">#REF!</definedName>
    <definedName name="Halbjahr1b" localSheetId="8">#REF!</definedName>
    <definedName name="Halbjahr1b" localSheetId="7">#REF!</definedName>
    <definedName name="Halbjahr1b" localSheetId="6">#REF!</definedName>
    <definedName name="Halbjahr1b">#REF!</definedName>
    <definedName name="Jahr" localSheetId="17">#REF!</definedName>
    <definedName name="Jahr" localSheetId="16">#REF!</definedName>
    <definedName name="Jahr" localSheetId="14">#REF!</definedName>
    <definedName name="Jahr" localSheetId="8">#REF!</definedName>
    <definedName name="Jahr" localSheetId="7">#REF!</definedName>
    <definedName name="Jahr" localSheetId="6">#REF!</definedName>
    <definedName name="Jahr">#REF!</definedName>
    <definedName name="Jahr1b" localSheetId="17">#REF!</definedName>
    <definedName name="Jahr1b" localSheetId="16">#REF!</definedName>
    <definedName name="Jahr1b" localSheetId="14">#REF!</definedName>
    <definedName name="Jahr1b" localSheetId="8">#REF!</definedName>
    <definedName name="Jahr1b" localSheetId="7">#REF!</definedName>
    <definedName name="Jahr1b" localSheetId="6">#REF!</definedName>
    <definedName name="Jahr1b">#REF!</definedName>
    <definedName name="test" localSheetId="17">#REF!</definedName>
    <definedName name="test" localSheetId="16">#REF!</definedName>
    <definedName name="test" localSheetId="14">#REF!</definedName>
    <definedName name="test" localSheetId="8">#REF!</definedName>
    <definedName name="test" localSheetId="7">#REF!</definedName>
    <definedName name="test" localSheetId="6">#REF!</definedName>
    <definedName name="te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17" l="1"/>
  <c r="C23" i="17"/>
  <c r="F22" i="17"/>
  <c r="C22" i="17"/>
  <c r="F21" i="17"/>
  <c r="E21" i="17"/>
  <c r="G21" i="17" s="1"/>
  <c r="C21" i="17"/>
  <c r="E20" i="17"/>
  <c r="G20" i="17" s="1"/>
  <c r="E19" i="17"/>
  <c r="G19" i="17" s="1"/>
  <c r="E18" i="17"/>
  <c r="G18" i="17" s="1"/>
  <c r="G17" i="17"/>
  <c r="E17" i="17"/>
  <c r="E16" i="17"/>
  <c r="G16" i="17" s="1"/>
  <c r="E15" i="17"/>
  <c r="G15" i="17" s="1"/>
  <c r="E14" i="17"/>
  <c r="G14" i="17" s="1"/>
  <c r="G13" i="17"/>
  <c r="E13" i="17"/>
  <c r="E12" i="17"/>
  <c r="G12" i="17" s="1"/>
  <c r="E11" i="17"/>
  <c r="G11" i="17" s="1"/>
  <c r="E10" i="17"/>
  <c r="G10" i="17" s="1"/>
  <c r="G9" i="17"/>
  <c r="E9" i="17"/>
  <c r="E8" i="17"/>
  <c r="G8" i="17" s="1"/>
  <c r="E7" i="17"/>
  <c r="G7" i="17" s="1"/>
  <c r="E6" i="17"/>
  <c r="G6" i="17" s="1"/>
  <c r="G5" i="17"/>
  <c r="E5" i="17"/>
  <c r="E23" i="17" s="1"/>
  <c r="G23" i="17" s="1"/>
  <c r="D23" i="18"/>
  <c r="C23" i="18"/>
  <c r="E23" i="18" s="1"/>
  <c r="D22" i="18"/>
  <c r="C22" i="18"/>
  <c r="E22" i="18" s="1"/>
  <c r="D21" i="18"/>
  <c r="E21" i="18" s="1"/>
  <c r="C21" i="18"/>
  <c r="E20" i="18"/>
  <c r="E19" i="18"/>
  <c r="E18" i="18"/>
  <c r="E17" i="18"/>
  <c r="E16" i="18"/>
  <c r="E15" i="18"/>
  <c r="E14" i="18"/>
  <c r="E13" i="18"/>
  <c r="E12" i="18"/>
  <c r="E11" i="18"/>
  <c r="E10" i="18"/>
  <c r="E9" i="18"/>
  <c r="E8" i="18"/>
  <c r="E7" i="18"/>
  <c r="E6" i="18"/>
  <c r="E5" i="18"/>
  <c r="E22" i="17" l="1"/>
  <c r="G22" i="17" s="1"/>
</calcChain>
</file>

<file path=xl/sharedStrings.xml><?xml version="1.0" encoding="utf-8"?>
<sst xmlns="http://schemas.openxmlformats.org/spreadsheetml/2006/main" count="549" uniqueCount="103">
  <si>
    <t>Tab21c_i6b_lm20: Grundmittel der öffentlichen Hand (Land und Kommunen) für FBBE in 2017, Schätzfaktor (Personalanteil, der auf die Betreuung von Krippen- und Kindergartenkindern entfällt, von allem Personal in Kindertageseinrichtungen) 2017, geschätzte Grundmittel der öffentlichen Hand (Land und Kommune) für FBBE 2017 ohne Ausgaben für Schulkinderbetreuung, Kinder unter 6 Jahren in der Bevölkerung am 31.12.2017; Grundmittel pro unter 6-jährigem Kind in der Bevölkerung 2017 (Schätzung)</t>
  </si>
  <si>
    <t>Grundmittel für FBBE</t>
  </si>
  <si>
    <t>Schätzfaktor</t>
  </si>
  <si>
    <t>Grundmittel für FBBE für Kinder unter 6 Jahren in der Bevölkerung</t>
  </si>
  <si>
    <t>Kinder unter 6 Jahren in der Bevölkerung</t>
  </si>
  <si>
    <t>Grundmittel für FBBE pro Kind unter 6 Jahren in der Bevölkerung</t>
  </si>
  <si>
    <t>Bundesland</t>
  </si>
  <si>
    <t>in 1.000 €</t>
  </si>
  <si>
    <t>In %</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</si>
  <si>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</si>
  <si>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</si>
  <si>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</si>
  <si>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</si>
  <si>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</si>
  <si>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</si>
  <si>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</si>
  <si>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</si>
  <si>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</si>
  <si>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</si>
  <si>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</si>
  <si>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</si>
  <si>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</si>
  <si>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</si>
  <si>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</si>
  <si>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</si>
  <si>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</si>
  <si>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</si>
  <si>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</si>
  <si>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</si>
  <si>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</si>
  <si>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trifft nicht zu</t>
  </si>
  <si>
    <t>Anmerkung: Sofern nicht anders vermerkt, wurde als Datengrundlage der Bildungsfinanzbericht 2019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t>
  </si>
  <si>
    <t>Quelle: Statistisches Bundesamt: Bildungsfinanzbericht 2019, Wiesbaden 2019; Statistisches Bundesamt: Bevölkerungsfortschreibung 2017, Wiesbaden 2019; Statistisches Bundesamt: Kinder und tätige Personen in Tageseinrichtungen und öffentlich geförderter Kindertagespflege 2017, Wiesbaden 2018; Angaben Behörde für Arbeit, Soziales, Familie und Integration der Freien und Hansestadt Hamburg; Senatsverwaltung für Finanzen, Berlin; zusammengestellt und berechnet vom LG Empirische Bildungsforschung der FernUniversität in Hagen, 2020.</t>
  </si>
  <si>
    <t>Tab 21c_i6b_lm19: Grundmittel der öffentlichen Hand (Land und Kommune) für FBBE in 2016, Schätzfaktor (Personalanteil, der auf die Betreuung von Krippen- und Kindergartenkindern entfällt, von allem Personal in Kindertageseinrichtungen) 2016, geschätzte Grundmittel der öffentlichen Hand (Land und Kommune) für FBBE 2016 ohne Ausgaben für Schulkinderbetreuung, Kinder unter 6 Jahren in der Bevölkerung am 31.12.2016; Grundmittel pro unter 6-jährigem Kind in der Bevölkerung 2016 (Schätzung)</t>
  </si>
  <si>
    <t>Grundmittel für FBBE 
für Kinder unter 6 Jahren 
in der Bevölkerung</t>
  </si>
  <si>
    <t>Kinder unter 6 Jahren 
in der Bevölkerung</t>
  </si>
  <si>
    <t>Grundmittel für FBBE 
pro Kind unter 6 Jahren 
in der Bevölkerung</t>
  </si>
  <si>
    <t>In 1.000 Euro</t>
  </si>
  <si>
    <t>In Euro</t>
  </si>
  <si>
    <t>-</t>
  </si>
  <si>
    <t>Anmerkung: Sofern nicht anders vermerkt, wurde als Datengrundlage der Bildungsfinanzbericht 2018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t>
  </si>
  <si>
    <t>Quelle: Statistisches Bundesamt: Bildungsfinanzbericht 2018, Wiesbaden 2018; Statistisches Bundesamt: Bevölkerungsfortschreibung 2016, Wiesbaden 2018; Statistisches Bundesamt: Kinder und tätige Personen in Tageseinrichtungen und öffentlich geförderter Kindertagespflege 2016, Wiesbaden 2017; Angaben Behörde für Arbeit, Soziales, Familie und Integration der Freien und Hansestadt Hamburg; Senatsverwaltung für Finanzen, Berlin; zusammengestellt und berechnet vom LG Empirische Bildungsforschung der FernUniversität in Hagen, 2019.</t>
  </si>
  <si>
    <t>Tab 21c_i6b_lm18: Grundmittel der öffentlichen Hand (Land und Kommune) für FBBE in 2015, Schätzfaktor (Personalanteil, der auf die Betreuung von Krippen- und Kindergartenkindern entfällt, von allem Personal in Kindertageseinrichtungen) 2015, geschätzte Grundmittel der öffentlichen Hand (Land und Kommune) für FBBE 2015 ohne Ausgaben für Schulkinderbetreuung, Kinder unter 6 Jahren in der Bevölkerung am 31.12.2015; Grundmittel pro unter 6-jährigem Kind in der Bevölkerung 2015 (Schätzung)</t>
  </si>
  <si>
    <t>Tab 21c_i6b_lm17: Grundmittel der öffentlichen Hand (Land und Kommune) für FBBE in 2014, Schätzfaktor (Personalanteil, der auf die Betreuung von Krippen- und Kindergartenkindern entfällt, von allem Personal in Kindertageseinrichtungen) 2014, geschätzte Grundmittel der öffentlichen Hand (Land und Kommune) für FBBE 2014 ohne Ausgaben für Schulkinderbetreuung, Kinder unter 6 Jahren in der Bevölkerung am 31.12.2014; Grundmittel pro unter 6-jährigem Kind in der Bevölkerung 2014 (Schätzung)</t>
  </si>
  <si>
    <t>–</t>
  </si>
  <si>
    <t>Tab 21c_i6b_lm17: Grundmittel der öffentlichen Hand (Land und Kommune) für FBBE in 2013, Schätzfaktor (Personalanteil, der auf die Betreuung von Krippen- und Kindergartenkindern entfällt, von allem Personal in Kindertageseinrichtungen) 2013, geschätzte Grundmittel der öffentlichen Hand (Land und Kommune) für FBBE 2013 ohne Ausgaben für Schulkinderbetreuung, Kinder unter 6 Jahren in der Bevölkerung am 31.12.2013; Grundmittel pro unter 6-jährigem Kind in der Bevölkerung 2013 (Schätzung)</t>
  </si>
  <si>
    <t>Kinder unter 10 Jahren in der Bevölkerung</t>
  </si>
  <si>
    <t>Grundmittel für FBBE pro Kind unter 10 Jahren in der Bevölkerung</t>
  </si>
  <si>
    <t xml:space="preserve">Anmerkung: Sofern nicht anders vermerkt, wurde als Datengrundlage der Bildungsfinanzbericht 2019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</si>
  <si>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Quelle: Statistisches Bundesamt: Bildungsfinanzbericht 2019, Wiesbaden 2019; Statistisches Bundesamt: Bevölkerungsfortschreibung 2017, Wiesbaden 2019; Angaben Behörde für Arbeit, Soziales, Familie und Integration der Freien und Hansestadt Hamburg; Senatsverwaltung für Finanzen, Berlin; zusammengestellt und berechnet vom LG Empirische Bildungsforschung der FernUniversität in Hagen, 2020.</t>
  </si>
  <si>
    <t>Kinder unter 10 Jahren 
in der Bevölkerung</t>
  </si>
  <si>
    <t>Grundmittel für FBBE 
pro Kind unter  10 Jahren 
in der Bevölkerung</t>
  </si>
  <si>
    <t>Quelle: Statistisches Bundesamt: Bildungsfinanzbericht 2018, Wiesbaden 2018; Statistisches Bundesamt: Bevölkerungsfortschreibung 2016, Wiesbaden 2018; Angaben Behörde für Arbeit, Soziales, Familie und Integration der Freien und Hansestadt Hamburg; Senatsverwaltung für Finanzen, Berlin; zusammengestellt und berechnet vom LG Empirische Bildungsforschung der FernUniversität in Hagen, 2019.</t>
  </si>
  <si>
    <t xml:space="preserve">Anmerkung: Sofern nicht anders vermerkt, wurde als Datengrundlage der Bildungsfinanzbericht 2018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</si>
  <si>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 xml:space="preserve">Anmerkung: Sofern nicht anders vermerkt, wurde als Datengrundlage der Bildungsfinanzbericht 2017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</si>
  <si>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Quelle: Statistisches Bundesamt: Bildungsfinanzbericht 2017, Wiesbaden 2017; Statistisches Bundesamt: Bevölkerungsfortschreibung 2015, Wiesbaden 2017; Statistisches Bundesamt: Kinder und tätige Personen in Tageseinrichtungen und öffentlich geförderter Kindertagespflege 2015, Wiesbaden 2016; Angaben Behörde für Arbeit, Soziales, Familie und Integration der Freien und Hansestadt Hamburg; Senatsverwaltung für Finanzen, Berlin; zusammengestellt und berechnet vom Forschungsverbund DJI/TU Dortmund und der Bertelsmann Stiftung, 2017/2018.</t>
  </si>
  <si>
    <t>Quelle: Statistisches Bundesamt: Bildungsfinanzbericht 2016, Wiesbaden 2016; Statistisches Bundesamt: Bevölkerungsfortschreibung 2014, Wiesbaden 2017; Statistisches Bundesamt: Kinder und tätige Personen in Tageseinrichtungen und öffentlich geförderter Kindertagespflege 2014, Wiesbaden 2015; Angaben Behörde für Arbeit, Soziales, Familie und Integration der Freien und Hansestadt Hamburg; Senatsverwaltung für Finanzen, Berlin; zusammengestellt und berechnet vom Forschungsverbund DJI/TU Dortmund, 2017.</t>
  </si>
  <si>
    <t>Quelle: Statistisches Bundesamt: Bildungsfinanzbericht 2016, Wiesbaden 2016; Statistisches Bundesamt: Bevölkerungsfortschreibung 2013, Wiesbaden 2017; Statistisches Bundesamt: Kinder und tätige Personen in Tageseinrichtungen und in öffentlich geförderter Kindertagespflege 2013, Wiesbaden 2014; Angaben Behörde für Arbeit, Soziales, Familie und Integration der Freien und Hansestadt Hamburg; Senatsverwaltung für Finanzen, Berlin; zusammengestellt und berechnet vom Forschungsverbund DJI/TU Dortmund, 2017.</t>
  </si>
  <si>
    <t>Tab21d_i6b_lm20: Grundmittel der öffentlichen Hand (Land und Kommune) für FBBE in den Bundesländern 2017, Kinder unter 10 Jahren in der Bevölkerung am 31.12.2017, Ausgaben pro unter 10-jährigem Kind in der Bevölkerung 2017 (Angaben insgesamt in Tsd. EUR; Anzahl der Kinder; Ausgaben in EUR pro Kind)</t>
  </si>
  <si>
    <t>Tab21d_i6b_lm19: Grundmittel der öffentlichen Hand (Land und Kommune) für FBBE in den Bundesländern 2016, Kinder unter 10 Jahren in der Bevölkerung am 31.12.2016, Ausgaben pro unter 10-jährigem Kind in der Bevölkerung 2016 (Angaben insgesamt in Tsd. EUR; Anzahl der Kinder; Ausgaben in EUR pro Kind)</t>
  </si>
  <si>
    <t>Tab21d_i6b_lm18: Grundmittel der öffentlichen Hand (Land und Kommune) für FBBE in den Bundesländern 2015, Kinder unter 10 Jahren in der Bevölkerung am 31.12.2015, Ausgaben pro unter 10-jährigem Kind in der Bevölkerung 2015 (Angaben insgesamt in Tsd. EUR; Anzahl der Kinder; Ausgaben in EUR pro Kind)</t>
  </si>
  <si>
    <t>Quelle: Statistisches Bundesamt: Bildungsfinanzbericht 2017, Wiesbaden 2017; Statistisches Bundesamt: Bevölkerungsfortschreibung 2015, Wiesbaden 2017; Angaben Behörde für Arbeit, Soziales, Familie und Integration der Freien und Hansestadt Hamburg; Senatsverwaltung für Finanzen, Berlin; zusammengestellt und berechnet vom Forschungsverbund DJI/TU Dortmund und der Bertelsmann Stiftung, 2017/2018.</t>
  </si>
  <si>
    <t>Tab21d_i6b_lm17: Grundmittel der öffentlichen Hand (Land und Kommune) für FBBE in den Bundesländern 2014, Kinder unter 10 Jahren in der Bevölkerung am 31.12.2014, Ausgaben pro unter 10-jährigem Kind in der Bevölkerung 2014 (Angaben insgesamt in Tsd. EUR; Anzahl der Kinder; Ausgaben in EUR pro Kind)</t>
  </si>
  <si>
    <t>Quelle: Statistisches Bundesamt: Bildungsfinanzbericht 2016, Wiesbaden 2016; Statistisches Bundesamt: Bevölkerungsfortschreibung 2014, Wiesbaden 2017; Angaben Behörde für Arbeit, Soziales, Familie und Integration der Freien und Hansestadt Hamburg; Senatsverwaltung für Finanzen, Berlin; zusammengestellt und berechnet vom Forschungsverbund DJI/TU Dortmund, 2017.</t>
  </si>
  <si>
    <t>In 1.000 €</t>
  </si>
  <si>
    <t>In €</t>
  </si>
  <si>
    <t>Tab21d2_i6b_lm17: Grundmittel der öffentlichen Hand (Land und Kommune) für FBBE in den Bundesländern 2013, Kinder unter 10 Jahren in der Bevölkerung am 31.12.2013, Ausgaben pro unter 10-jährigem Kind in der Bevölkerung 2013 (Angaben insgesamt in Tsd. EUR; Anzahl der Kinder; Ausgaben in EUR pro Kind)</t>
  </si>
  <si>
    <t>Quelle: Statistisches Bundesamt: Bildungsfinanzbericht 2016, Wiesbaden 2016; Statistisches Bundesamt: Bevölkerungsfortschreibung 2013, Wiesbaden 2017; Angaben Behörde für Arbeit, Soziales, Familie und Integration der Freien und Hansestadt Hamburg; Senatsverwaltung für Finanzen, Berlin; zusammengestellt und berechnet vom Forschungsverbund DJI/TU Dortmund, 2017.</t>
  </si>
  <si>
    <t>Tab21c_i6b_lm21: Grundmittel der öffentlichen Hand (Land und Kommunen) für FBBE* in 2018**, Schätzfaktor (Personalanteil, der auf die Betreuung von Krippen- und Kindergartenkindern entfällt, von allem Personal in Kindertageseinrichtungen) 2018, geschätzte Grundmittel der öffentlichen Hand (Land und Kommune) für FBBE 2018 ohne Ausgaben für Schulkinderbetreuung, Kinder unter 6 Jahren in der Bevölkerung am 31.12.2018; Grundmittel pro unter 6-jährigem Kind in der Bevölkerung 2018 (Schätzung)</t>
  </si>
  <si>
    <t>*Sofern nicht anders vermerkt, wurde als Datengrundlage der Bildungsfinanzbericht 2020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t>
  </si>
  <si>
    <t xml:space="preserve">* Sofern nicht anders vermerkt, wurde als Datengrundlage der Bildungsfinanzbericht 2020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</si>
  <si>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Quelle: Statistisches Bundesamt: Bildungsfinanzbericht 2020, Wiesbaden 2020; Statistisches Bundesamt: Bevölkerungsfortschreibung 2018, Wiesbaden 2020; Statistisches Bundesamt: Kinder und tätige Personen in Tageseinrichtungen und öffentlich geförderter Kindertagespflege 2018, Wiesbaden 2020; Angaben Behörde für Arbeit, Soziales, Familie und Integration der Freien und Hansestadt Hamburg; Senatsverwaltung für Finanzen, Berlin; zusammengestellt und berechnet vom LG Empirische Bildungsforschung der FernUniversität in Hagen, 2021.</t>
  </si>
  <si>
    <t>Tab21d_i6b_lm21: Grundmittel der öffentlichen Hand (Land und Kommune) für FBBE* in den Bundesländern 2018**, Kinder unter 10 Jahren in der Bevölkerung am 31.12.2018, Ausgaben pro unter 10-jährigem Kind in der Bevölkerung 2018 (Angaben insgesamt in Tsd. EUR, Anzahl der Kinder, Ausgaben in EUR pro Kind)</t>
  </si>
  <si>
    <t>Quelle: Statistisches Bundesamt: Bildungsfinanzbericht 2020, Wiesbaden 2020; Statistisches Bundesamt: Bevölkerungsfortschreibung 2018, Wiesbaden 2020; Angaben Behörde für Arbeit, Soziales, Familie und Integration der Freien und Hansestadt Hamburg; Senatsverwaltung für Finanzen, Berlin; zusammengestellt und berechnet vom LG Empirische Bildungsforschung der FernUniversität in Hagen, 2021.</t>
  </si>
  <si>
    <t>** Die im Bildungsfinanzbericht 2020 als vorläufig gekennzeichneten Zahlen, werden in dieser Tabelle nicht für vergangene Jahre aktualisiert. Ausführliche methodische Erläuterungen sind auf www.laendermonitor.de unter „Methodik“ zu finden bzw. in der Erläuterung der Indikatoren im Länderreport.</t>
  </si>
  <si>
    <t>Inhaltsverzeichnis</t>
  </si>
  <si>
    <t>Datenjahr</t>
  </si>
  <si>
    <t>Unterteilung</t>
  </si>
  <si>
    <t>Link</t>
  </si>
  <si>
    <t>Kinder &lt; 6</t>
  </si>
  <si>
    <t xml:space="preserve">Kinder &lt; 10 </t>
  </si>
  <si>
    <t>2011-2012</t>
  </si>
  <si>
    <t>Grundmittel der öffentlichen Hand für FBBE</t>
  </si>
  <si>
    <t>Tab.21c_LM15 und Tab.21c_LM16</t>
  </si>
  <si>
    <t>Tab.21d_LR15 und Tab.21d_LM16</t>
  </si>
  <si>
    <t>Tab21c_i6b_lm22: Grundmittel der öffentlichen Hand (Land und Kommunen) für FBBE* in 2019**, Schätzfaktor (Personalanteil, der auf die Betreuung von Krippen- und Kindergartenkindern entfällt, von allem Personal in Kindertageseinrichtungen) 2019, geschätzte Grundmittel der öffentlichen Hand (Land und Kommune) für FBBE 2019 ohne Ausgaben für Schulkinderbetreuung, Kinder unter 6 Jahren in der Bevölkerung am 31.12.2019; Grundmittel pro unter 6-jährigem Kind in der Bevölkerung 2019 (Schätzung)</t>
  </si>
  <si>
    <t>/</t>
  </si>
  <si>
    <t>/ keine Angabe</t>
  </si>
  <si>
    <t>*Sofern nicht anders vermerkt, wurde als Datengrundlage der Bildungsfinanzbericht 2021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t>
  </si>
  <si>
    <t>** Die im Bildungsfinanzbericht 2021 als vorläufig gekennzeichneten Zahlen, werden in dieser Tabelle nicht für vergangende Jahre aktualisiert. Ausführliche methodische Erläuterungen sind auf www.laendermonitor.de unter „Methodik“ zu finden bzw. in der Erläuterung der Indikatoren im Länderreport.</t>
  </si>
  <si>
    <t>Quelle: Statistisches Bundesamt: Bildungsfinanzbericht 2021, Wiesbaden 2021; Statistisches Bundesamt: Bevölkerungsfortschreibung 2019, Wiesbaden 2021; Statistisches Bundesamt: Kinder und tätige Personen in Tageseinrichtungen und öffentlich geförderter Kindertagespflege 2019, Wiesbaden 2021; Angaben Behörde für Arbeit, Soziales, Familie und Integration der Freien und Hansestadt Hamburg; Senatsverwaltung für Finanzen, Berlin; zusammengestellt und berechnet vom LG Empirische Bildungsforschung der FernUniversität in Hagen.</t>
  </si>
  <si>
    <t>Tab21d_i6b_lm22: Grundmittel der öffentlichen Hand (Land und Kommune) für FBBE* in den Bundesländern 2019**, Kinder unter 10 Jahren in der Bevölkerung am 31.12.2019, Ausgaben pro unter 10-jährigem Kind in der Bevölkerung 2019 (Angaben insgesamt in Tsd. EUR, Anzahl der Kinder, Ausgaben in EUR pro Kind)</t>
  </si>
  <si>
    <t xml:space="preserve">* Sofern nicht anders vermerkt, wurde als Datengrundlage der Bildungsfinanzbericht 2021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</si>
  <si>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Quelle: Statistisches Bundesamt: Bildungsfinanzbericht 2021, Wiesbaden 2021; Statistisches Bundesamt: Bevölkerungsfortschreibung 2019, Wiesbaden 2021; Angaben Behörde für Arbeit, Soziales, Familie und Integration der Freien und Hansestadt Hamburg; Senatsverwaltung für Finanzen, Berlin; zusammengestellt und berechnet vom LG Empirische Bildungsforschung der FernUniversität in Hagen.</t>
  </si>
  <si>
    <t>Tab21c_i6b_lm23: Grundmittel der öffentlichen Hand (Land und Kommunen) für FBBE* in 2020**, Schätzfaktor (Personalanteil, der auf die Betreuung von Krippen- und Kindergartenkindern entfällt, von allem Personal in Kindertageseinrichtungen) 2020, geschätzte Grundmittel der öffentlichen Hand (Land und Kommune) für FBBE 2020 ohne Ausgaben für Schulkinderbetreuung, Kinder unter 6 Jahren in der Bevölkerung am 31.12.2020; Grundmittel pro unter 6-jährigem Kind in der Bevölkerung 2020 (Schätzung)</t>
  </si>
  <si>
    <t>*Sofern nicht anders vermerkt, wurde als Datengrundlage der Bildungsfinanzbericht 2022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t>
  </si>
  <si>
    <t>** Die im Bildungsfinanzbericht 2022 als vorläufig gekennzeichneten Zahlen, werden in dieser Tabelle nicht für vergangende Jahre aktualisiert. Ausführliche methodische Erläuterungen sind auf www.laendermonitor.de unter „Methodik“ zu finden bzw. in der Erläuterung der Indikatoren im Länderreport.</t>
  </si>
  <si>
    <t>Quelle: Statistisches Bundesamt: Bildungsfinanzbericht 2022, Wiesbaden 2022; Statistisches Bundesamt: Bevölkerungsfortschreibung 2020, Wiesbaden 2022; Statistisches Bundesamt: Kinder und tätige Personen in Tageseinrichtungen und öffentlich geförderter Kindertagespflege 2020, Wiesbaden 2022; Angaben Behörde für Arbeit, Soziales, Familie und Integration der Freien und Hansestadt Hamburg; Senatsverwaltung für Finanzen, Berlin; zusammengestellt und berechnet vom LG Empirische Bildungsforschung der FernUniversität in Hagen.</t>
  </si>
  <si>
    <t>Tab21d_i6b_lm23: Grundmittel der öffentlichen Hand (Land und Kommune) für FBBE* in den Bundesländern 2020**, Kinder unter 10 Jahren in der Bevölkerung am 31.12.2020, Ausgaben pro unter 10-jährigem Kind in der Bevölkerung 2020 (Angaben insgesamt in Tsd. EUR, Anzahl der Kinder, Ausgaben in EUR pro Kind)</t>
  </si>
  <si>
    <t xml:space="preserve">* Sofern nicht anders vermerkt, wurde als Datengrundlage der Bildungsfinanzbericht 2022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t>
  </si>
  <si>
    <t>Quelle: Statistisches Bundesamt: Bildungsfinanzbericht 2022, Wiesbaden 2022; Statistisches Bundesamt: Bevölkerungsfortschreibung 2020, Wiesbaden 2022; Angaben Behörde für Arbeit, Soziales, Familie und Integration der Freien und Hansestadt Hamburg; Senatsverwaltung für Finanzen, Berlin; zusammengestellt und berechnet vom LG Empirische Bildungsforschung der FernUniversität in Hagen.</t>
  </si>
  <si>
    <t>** Die im Bildungsfinanzbericht 2022 als vorläufig gekennzeichneten Zahlen, werden in dieser Tabelle nicht für vergangene Jahre aktualisiert. Ausführliche methodische Erläuterungen sind auf www.laendermonitor.de unter „Methodik“ zu finden bzw. in der Erläuterung der Indikatoren im Länderreport.</t>
  </si>
  <si>
    <t>** Die im Bildungsfinanzbericht 2021 als vorläufig gekennzeichneten Zahlen, werden in dieser Tabelle nicht für vergangene Jahre aktualisiert. Ausführliche methodische Erläuterungen sind auf www.laendermonitor.de unter „Methodik“ zu finden bzw. in der Erläuterung der Indikatoren im Länderreport.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</si>
</sst>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 #,##0.00\ &quot;€&quot;_-;\-* #,##0.00\ &quot;€&quot;_-;_-* &quot;-&quot;??\ &quot;€&quot;_-;_-@_-"/>
    <numFmt numFmtId="164" formatCode="_-* #,##0\ _€_-;\-* #,##0\ _€_-;_-* &quot;-&quot;\ _€_-;_-@_-"/>
    <numFmt numFmtId="165" formatCode="_-* #,##0.00\ _€_-;\-* #,##0.00\ _€_-;_-* &quot;-&quot;??\ _€_-;_-@_-"/>
    <numFmt numFmtId="166" formatCode="0.0"/>
    <numFmt numFmtId="167" formatCode="@\ *."/>
    <numFmt numFmtId="168" formatCode="0.0_)"/>
    <numFmt numFmtId="169" formatCode="\ @\ *."/>
    <numFmt numFmtId="170" formatCode="\+#\ ###\ ##0;\-\ #\ ###\ ##0;\-"/>
    <numFmt numFmtId="171" formatCode="* &quot;[&quot;#0&quot;]&quot;"/>
    <numFmt numFmtId="172" formatCode="##\ ##"/>
    <numFmt numFmtId="173" formatCode="*+\ #\ ###\ ###\ ##0.0;\-\ #\ ###\ ###\ ##0.0;* &quot;&quot;\-&quot;&quot;"/>
    <numFmt numFmtId="174" formatCode="##\ ##\ #"/>
    <numFmt numFmtId="175" formatCode="##\ ##\ ##"/>
    <numFmt numFmtId="176" formatCode="\+\ #\ ###\ ###\ ##0.0;\-\ #\ ###\ ###\ ##0.0;* &quot;&quot;\-&quot;&quot;"/>
    <numFmt numFmtId="177" formatCode="* &quot;[&quot;#0\ \ &quot;]&quot;"/>
    <numFmt numFmtId="178" formatCode="##\ ###\ ##0"/>
    <numFmt numFmtId="179" formatCode="##\ ##\ ##\ ###"/>
    <numFmt numFmtId="180" formatCode="#\ ###\ ###"/>
    <numFmt numFmtId="181" formatCode="#\ ###\ ##0.0;\-\ #\ ###\ ##0.0;\-"/>
    <numFmt numFmtId="182" formatCode="\ #\ ###\ ###\ ##0\ \ ;\ \–###\ ###\ ##0\ \ ;\ * \–\ \ ;\ * @\ \ "/>
    <numFmt numFmtId="183" formatCode="_(* #,##0_);_(* \(#,##0\);_(* &quot;-&quot;_);_(@_)"/>
    <numFmt numFmtId="184" formatCode="_(* #,##0.00_);_(* \(#,##0.00\);_(* &quot;-&quot;??_);_(@_)"/>
    <numFmt numFmtId="185" formatCode="_(&quot;$&quot;* #,##0_);_(&quot;$&quot;* \(#,##0\);_(&quot;$&quot;* &quot;-&quot;_);_(@_)"/>
    <numFmt numFmtId="186" formatCode="_(&quot;$&quot;* #,##0.00_);_(&quot;$&quot;* \(#,##0.00\);_(&quot;$&quot;* &quot;-&quot;??_);_(@_)"/>
    <numFmt numFmtId="187" formatCode="_(&quot;€&quot;* #,##0.00_);_(&quot;€&quot;* \(#,##0.00\);_(&quot;€&quot;* &quot;-&quot;??_);_(@_)"/>
    <numFmt numFmtId="188" formatCode="_([$€]* #,##0.00_);_([$€]* \(#,##0.00\);_([$€]* &quot;-&quot;??_);_(@_)"/>
    <numFmt numFmtId="189" formatCode="_-* #,##0.00\ _D_M_-;\-* #,##0.00\ _D_M_-;_-* &quot;-&quot;??\ _D_M_-;_-@_-"/>
    <numFmt numFmtId="190" formatCode="#,##0.0"/>
    <numFmt numFmtId="191" formatCode="#\ ###\ ##0;\-#\ ###\ ##0;\-;@"/>
    <numFmt numFmtId="192" formatCode="General_)"/>
    <numFmt numFmtId="193" formatCode="###\ ###\ ###\ \ ;\-###\ ###\ ###\ \ ;\-\ \ ;@\ *."/>
    <numFmt numFmtId="194" formatCode="mm/dd/yyyy\ hh:mm:ss"/>
    <numFmt numFmtId="195" formatCode="#,##0\ &quot;€&quot;"/>
  </numFmts>
  <fonts count="12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name val="Calibri"/>
      <family val="2"/>
      <scheme val="minor"/>
    </font>
    <font>
      <sz val="8"/>
      <name val="Arial"/>
      <family val="2"/>
    </font>
    <font>
      <sz val="12"/>
      <color indexed="8"/>
      <name val="Arial"/>
      <family val="2"/>
    </font>
    <font>
      <sz val="10"/>
      <color theme="1"/>
      <name val="MetaNormalLF-Roman"/>
      <family val="2"/>
    </font>
    <font>
      <sz val="11"/>
      <color indexed="8"/>
      <name val="Calibri"/>
      <family val="2"/>
    </font>
    <font>
      <sz val="8"/>
      <name val="Times New Roman"/>
      <family val="1"/>
    </font>
    <font>
      <sz val="12"/>
      <color indexed="9"/>
      <name val="Arial"/>
      <family val="2"/>
    </font>
    <font>
      <sz val="9"/>
      <color theme="0"/>
      <name val="MetaNormalLF-Roman"/>
      <family val="2"/>
    </font>
    <font>
      <sz val="11"/>
      <color indexed="9"/>
      <name val="Calibri"/>
      <family val="2"/>
    </font>
    <font>
      <b/>
      <sz val="12"/>
      <color indexed="63"/>
      <name val="Arial"/>
      <family val="2"/>
    </font>
    <font>
      <b/>
      <sz val="9"/>
      <color rgb="FF3F3F3F"/>
      <name val="MetaNormalLF-Roman"/>
      <family val="2"/>
    </font>
    <font>
      <b/>
      <sz val="11"/>
      <color indexed="63"/>
      <name val="Calibri"/>
      <family val="2"/>
    </font>
    <font>
      <sz val="7"/>
      <name val="Arial"/>
      <family val="2"/>
    </font>
    <font>
      <b/>
      <sz val="12"/>
      <color indexed="52"/>
      <name val="Arial"/>
      <family val="2"/>
    </font>
    <font>
      <b/>
      <sz val="9"/>
      <color rgb="FFFA7D00"/>
      <name val="MetaNormalLF-Roman"/>
      <family val="2"/>
    </font>
    <font>
      <b/>
      <sz val="11"/>
      <color indexed="10"/>
      <name val="Calibri"/>
      <family val="2"/>
    </font>
    <font>
      <u/>
      <sz val="11"/>
      <color rgb="FF800080"/>
      <name val="Calibri"/>
      <family val="2"/>
      <scheme val="minor"/>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theme="1"/>
      <name val="Arial"/>
      <family val="2"/>
    </font>
    <font>
      <sz val="10"/>
      <color indexed="8"/>
      <name val="Arial"/>
      <family val="2"/>
    </font>
    <font>
      <sz val="10"/>
      <color indexed="8"/>
      <name val="MS Sans Serif"/>
      <family val="2"/>
    </font>
    <font>
      <b/>
      <sz val="10"/>
      <name val="Arial"/>
      <family val="2"/>
    </font>
    <font>
      <sz val="12"/>
      <color indexed="62"/>
      <name val="Arial"/>
      <family val="2"/>
    </font>
    <font>
      <sz val="9"/>
      <color rgb="FF3F3F76"/>
      <name val="MetaNormalLF-Roman"/>
      <family val="2"/>
    </font>
    <font>
      <sz val="11"/>
      <color indexed="62"/>
      <name val="Calibri"/>
      <family val="2"/>
    </font>
    <font>
      <b/>
      <sz val="12"/>
      <color indexed="8"/>
      <name val="Arial"/>
      <family val="2"/>
    </font>
    <font>
      <b/>
      <sz val="9"/>
      <color theme="1"/>
      <name val="MetaNormalLF-Roman"/>
      <family val="2"/>
    </font>
    <font>
      <b/>
      <sz val="11"/>
      <color indexed="8"/>
      <name val="Calibri"/>
      <family val="2"/>
    </font>
    <font>
      <i/>
      <sz val="12"/>
      <color indexed="23"/>
      <name val="Arial"/>
      <family val="2"/>
    </font>
    <font>
      <i/>
      <sz val="9"/>
      <color rgb="FF7F7F7F"/>
      <name val="MetaNormalLF-Roman"/>
      <family val="2"/>
    </font>
    <font>
      <i/>
      <sz val="11"/>
      <color indexed="23"/>
      <name val="Calibri"/>
      <family val="2"/>
    </font>
    <font>
      <sz val="8"/>
      <color indexed="8"/>
      <name val="Arial"/>
      <family val="2"/>
    </font>
    <font>
      <b/>
      <sz val="8"/>
      <color indexed="8"/>
      <name val="MS Sans Serif"/>
      <family val="2"/>
    </font>
    <font>
      <sz val="12"/>
      <color indexed="17"/>
      <name val="Arial"/>
      <family val="2"/>
    </font>
    <font>
      <sz val="9"/>
      <color rgb="FF006100"/>
      <name val="MetaNormalLF-Roman"/>
      <family val="2"/>
    </font>
    <font>
      <sz val="11"/>
      <color indexed="17"/>
      <name val="Calibri"/>
      <family val="2"/>
    </font>
    <font>
      <u/>
      <sz val="10"/>
      <color indexed="12"/>
      <name val="Helvetica-Narrow"/>
    </font>
    <font>
      <u/>
      <sz val="10"/>
      <color indexed="12"/>
      <name val="Helvetica-Narrow"/>
      <family val="2"/>
    </font>
    <font>
      <u/>
      <sz val="10"/>
      <color indexed="12"/>
      <name val="MS Sans Serif"/>
      <family val="2"/>
    </font>
    <font>
      <u/>
      <sz val="9"/>
      <color theme="10"/>
      <name val="Century Gothic"/>
      <family val="2"/>
    </font>
    <font>
      <u/>
      <sz val="10"/>
      <color indexed="12"/>
      <name val="Arial"/>
      <family val="2"/>
    </font>
    <font>
      <u/>
      <sz val="10"/>
      <color indexed="12"/>
      <name val="MetaNormalLF-Roman"/>
      <family val="2"/>
    </font>
    <font>
      <u/>
      <sz val="10"/>
      <color indexed="12"/>
      <name val="Courier"/>
      <family val="3"/>
    </font>
    <font>
      <u/>
      <sz val="11"/>
      <color theme="10"/>
      <name val="Calibri"/>
      <family val="2"/>
    </font>
    <font>
      <sz val="12"/>
      <color indexed="12"/>
      <name val="MetaNormalLF-Roman"/>
      <family val="2"/>
    </font>
    <font>
      <u/>
      <sz val="12"/>
      <color indexed="12"/>
      <name val="MetaNormalLF-Roman"/>
      <family val="2"/>
    </font>
    <font>
      <u/>
      <sz val="11"/>
      <color theme="10"/>
      <name val="Calibri"/>
      <family val="2"/>
      <scheme val="minor"/>
    </font>
    <font>
      <u/>
      <sz val="10"/>
      <color theme="10"/>
      <name val="Arial"/>
      <family val="2"/>
    </font>
    <font>
      <u/>
      <sz val="11"/>
      <color rgb="FF0000FF"/>
      <name val="Calibri"/>
      <family val="2"/>
      <scheme val="minor"/>
    </font>
    <font>
      <u/>
      <sz val="8"/>
      <color indexed="12"/>
      <name val="Tahoma"/>
      <family val="2"/>
    </font>
    <font>
      <sz val="9"/>
      <color indexed="8"/>
      <name val="Verdana"/>
      <family val="2"/>
    </font>
    <font>
      <sz val="12"/>
      <name val="Arial"/>
      <family val="2"/>
    </font>
    <font>
      <sz val="12"/>
      <color indexed="60"/>
      <name val="Arial"/>
      <family val="2"/>
    </font>
    <font>
      <sz val="9"/>
      <color rgb="FF9C6500"/>
      <name val="MetaNormalLF-Roman"/>
      <family val="2"/>
    </font>
    <font>
      <sz val="11"/>
      <color indexed="19"/>
      <name val="Calibri"/>
      <family val="2"/>
    </font>
    <font>
      <sz val="9"/>
      <color indexed="60"/>
      <name val="Century Gothic"/>
      <family val="2"/>
    </font>
    <font>
      <sz val="6"/>
      <name val="Arial"/>
      <family val="2"/>
    </font>
    <font>
      <sz val="9"/>
      <color theme="1"/>
      <name val="Verdana"/>
      <family val="2"/>
    </font>
    <font>
      <sz val="10"/>
      <name val="MetaNormalLF-Roman"/>
    </font>
    <font>
      <sz val="10"/>
      <name val="MetaNormalLF-Roman"/>
      <family val="2"/>
    </font>
    <font>
      <sz val="10"/>
      <color indexed="8"/>
      <name val="MetaNormalLF-Roman"/>
      <family val="2"/>
    </font>
    <font>
      <sz val="10"/>
      <name val="NewCenturySchlbk"/>
    </font>
    <font>
      <sz val="10"/>
      <name val="NewCenturySchlbk"/>
      <family val="1"/>
    </font>
    <font>
      <sz val="9"/>
      <color theme="1"/>
      <name val="Arial"/>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9"/>
      <color rgb="FF9C0006"/>
      <name val="MetaNormalLF-Roman"/>
      <family val="2"/>
    </font>
    <font>
      <sz val="11"/>
      <color indexed="20"/>
      <name val="Calibri"/>
      <family val="2"/>
    </font>
    <font>
      <sz val="12"/>
      <name val="MetaNormalLF-Roman"/>
      <family val="2"/>
    </font>
    <font>
      <sz val="11"/>
      <color indexed="8"/>
      <name val="Calibri"/>
      <family val="2"/>
      <scheme val="minor"/>
    </font>
    <font>
      <sz val="9"/>
      <color theme="1"/>
      <name val="Century Gothic"/>
      <family val="2"/>
    </font>
    <font>
      <sz val="12"/>
      <name val="MetaNormalLF-Roman"/>
    </font>
    <font>
      <sz val="10"/>
      <name val="Helvetica-Narrow"/>
    </font>
    <font>
      <sz val="10"/>
      <name val="Helvetica-Narrow"/>
      <family val="2"/>
    </font>
    <font>
      <sz val="10"/>
      <name val="Arial MT"/>
    </font>
    <font>
      <sz val="12"/>
      <name val="Arial MT"/>
    </font>
    <font>
      <b/>
      <sz val="8"/>
      <name val="Arial"/>
      <family val="2"/>
    </font>
    <font>
      <sz val="7.5"/>
      <name val="Arial"/>
      <family val="2"/>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b/>
      <sz val="18"/>
      <color indexed="56"/>
      <name val="Cambria"/>
      <family val="2"/>
    </font>
    <font>
      <b/>
      <sz val="18"/>
      <color indexed="62"/>
      <name val="Cambria"/>
      <family val="2"/>
    </font>
    <font>
      <sz val="12"/>
      <color indexed="52"/>
      <name val="Arial"/>
      <family val="2"/>
    </font>
    <font>
      <sz val="9"/>
      <color rgb="FFFA7D00"/>
      <name val="MetaNormalLF-Roman"/>
      <family val="2"/>
    </font>
    <font>
      <sz val="11"/>
      <color indexed="10"/>
      <name val="Calibri"/>
      <family val="2"/>
    </font>
    <font>
      <sz val="12"/>
      <color indexed="10"/>
      <name val="Arial"/>
      <family val="2"/>
    </font>
    <font>
      <sz val="9"/>
      <color rgb="FFFF0000"/>
      <name val="MetaNormalLF-Roman"/>
      <family val="2"/>
    </font>
    <font>
      <b/>
      <sz val="12"/>
      <color indexed="9"/>
      <name val="Arial"/>
      <family val="2"/>
    </font>
    <font>
      <b/>
      <sz val="9"/>
      <color theme="0"/>
      <name val="MetaNormalLF-Roman"/>
      <family val="2"/>
    </font>
    <font>
      <b/>
      <sz val="11"/>
      <color indexed="9"/>
      <name val="Calibri"/>
      <family val="2"/>
    </font>
    <font>
      <b/>
      <sz val="11"/>
      <name val="Calibri"/>
      <family val="2"/>
      <scheme val="minor"/>
    </font>
    <font>
      <b/>
      <sz val="11"/>
      <color rgb="FFC00000"/>
      <name val="Calibri"/>
      <family val="2"/>
      <scheme val="minor"/>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u/>
      <sz val="12"/>
      <color theme="10"/>
      <name val="Calibri"/>
      <family val="2"/>
      <scheme val="minor"/>
    </font>
    <font>
      <sz val="11"/>
      <color theme="10"/>
      <name val="Calibri"/>
      <family val="2"/>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rgb="FFF2F2F2"/>
        <bgColor indexed="64"/>
      </patternFill>
    </fill>
    <fill>
      <patternFill patternType="solid">
        <fgColor rgb="FFDDD9C4"/>
        <bgColor indexed="64"/>
      </patternFill>
    </fill>
    <fill>
      <patternFill patternType="solid">
        <fgColor rgb="FFDAEEF3"/>
        <bgColor indexed="64"/>
      </patternFill>
    </fill>
    <fill>
      <patternFill patternType="solid">
        <fgColor theme="2" tint="-9.9978637043366805E-2"/>
        <bgColor indexed="64"/>
      </patternFill>
    </fill>
    <fill>
      <patternFill patternType="solid">
        <fgColor rgb="FFEEE7CF"/>
        <bgColor indexed="64"/>
      </patternFill>
    </fill>
    <fill>
      <patternFill patternType="solid">
        <fgColor rgb="FFDED9C4"/>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right/>
      <top style="medium">
        <color auto="1"/>
      </top>
      <bottom style="thin">
        <color auto="1"/>
      </bottom>
      <diagonal/>
    </border>
    <border>
      <left/>
      <right/>
      <top style="thin">
        <color auto="1"/>
      </top>
      <bottom style="medium">
        <color auto="1"/>
      </bottom>
      <diagonal/>
    </border>
    <border>
      <left/>
      <right/>
      <top style="thin">
        <color auto="1"/>
      </top>
      <bottom style="thin">
        <color auto="1"/>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n">
        <color auto="1"/>
      </bottom>
      <diagonal/>
    </border>
    <border>
      <left style="medium">
        <color auto="1"/>
      </left>
      <right style="medium">
        <color auto="1"/>
      </right>
      <top style="medium">
        <color auto="1"/>
      </top>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indexed="64"/>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s>
  <cellStyleXfs count="4737">
    <xf numFmtId="0" fontId="0" fillId="0" borderId="0"/>
    <xf numFmtId="0" fontId="17" fillId="0" borderId="0"/>
    <xf numFmtId="167" fontId="19" fillId="0" borderId="0"/>
    <xf numFmtId="49" fontId="19" fillId="0" borderId="0"/>
    <xf numFmtId="168" fontId="17" fillId="0" borderId="0">
      <alignment horizontal="center"/>
    </xf>
    <xf numFmtId="169" fontId="19" fillId="0" borderId="0"/>
    <xf numFmtId="0" fontId="20" fillId="33" borderId="0" applyNumberFormat="0" applyBorder="0" applyAlignment="0" applyProtection="0"/>
    <xf numFmtId="0" fontId="21" fillId="33" borderId="0" applyNumberFormat="0" applyBorder="0" applyAlignment="0" applyProtection="0"/>
    <xf numFmtId="0" fontId="1" fillId="1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1" fillId="33"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10" borderId="0" applyNumberFormat="0" applyBorder="0" applyAlignment="0" applyProtection="0"/>
    <xf numFmtId="0" fontId="1" fillId="10"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1" fillId="1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1" fillId="35" borderId="0" applyNumberFormat="0" applyBorder="0" applyAlignment="0" applyProtection="0"/>
    <xf numFmtId="0" fontId="1" fillId="14"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1" fillId="14" borderId="0" applyNumberFormat="0" applyBorder="0" applyAlignment="0" applyProtection="0"/>
    <xf numFmtId="0" fontId="2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14" borderId="0" applyNumberFormat="0" applyBorder="0" applyAlignment="0" applyProtection="0"/>
    <xf numFmtId="0" fontId="1" fillId="14"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1" fillId="1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1" fillId="37" borderId="0" applyNumberFormat="0" applyBorder="0" applyAlignment="0" applyProtection="0"/>
    <xf numFmtId="0" fontId="1" fillId="18"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1" fillId="18" borderId="0" applyNumberFormat="0" applyBorder="0" applyAlignment="0" applyProtection="0"/>
    <xf numFmtId="0" fontId="20"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18" borderId="0" applyNumberFormat="0" applyBorder="0" applyAlignment="0" applyProtection="0"/>
    <xf numFmtId="0" fontId="1" fillId="18"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1" fillId="39" borderId="0" applyNumberFormat="0" applyBorder="0" applyAlignment="0" applyProtection="0"/>
    <xf numFmtId="0" fontId="1" fillId="22"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22" borderId="0" applyNumberFormat="0" applyBorder="0" applyAlignment="0" applyProtection="0"/>
    <xf numFmtId="0" fontId="2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2" borderId="0" applyNumberFormat="0" applyBorder="0" applyAlignment="0" applyProtection="0"/>
    <xf numFmtId="0" fontId="1" fillId="22" borderId="0" applyNumberFormat="0" applyBorder="0" applyAlignment="0" applyProtection="0"/>
    <xf numFmtId="0" fontId="20" fillId="41" borderId="0" applyNumberFormat="0" applyBorder="0" applyAlignment="0" applyProtection="0"/>
    <xf numFmtId="0" fontId="21" fillId="26"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1" fillId="26" borderId="0" applyNumberFormat="0" applyBorder="0" applyAlignment="0" applyProtection="0"/>
    <xf numFmtId="0" fontId="1" fillId="26" borderId="0" applyNumberFormat="0" applyBorder="0" applyAlignment="0" applyProtection="0"/>
    <xf numFmtId="0" fontId="20" fillId="41" borderId="0" applyNumberFormat="0" applyBorder="0" applyAlignment="0" applyProtection="0"/>
    <xf numFmtId="0" fontId="21" fillId="26" borderId="0" applyNumberFormat="0" applyBorder="0" applyAlignment="0" applyProtection="0"/>
    <xf numFmtId="0" fontId="1" fillId="26" borderId="0" applyNumberFormat="0" applyBorder="0" applyAlignment="0" applyProtection="0"/>
    <xf numFmtId="0" fontId="20"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26" borderId="0" applyNumberFormat="0" applyBorder="0" applyAlignment="0" applyProtection="0"/>
    <xf numFmtId="0" fontId="1" fillId="26" borderId="0" applyNumberFormat="0" applyBorder="0" applyAlignment="0" applyProtection="0"/>
    <xf numFmtId="0" fontId="20" fillId="40" borderId="0" applyNumberFormat="0" applyBorder="0" applyAlignment="0" applyProtection="0"/>
    <xf numFmtId="0" fontId="21" fillId="30" borderId="0" applyNumberFormat="0" applyBorder="0" applyAlignment="0" applyProtection="0"/>
    <xf numFmtId="0" fontId="1"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1" fillId="30" borderId="0" applyNumberFormat="0" applyBorder="0" applyAlignment="0" applyProtection="0"/>
    <xf numFmtId="0" fontId="1" fillId="30" borderId="0" applyNumberFormat="0" applyBorder="0" applyAlignment="0" applyProtection="0"/>
    <xf numFmtId="0" fontId="20" fillId="40" borderId="0" applyNumberFormat="0" applyBorder="0" applyAlignment="0" applyProtection="0"/>
    <xf numFmtId="0" fontId="21" fillId="30" borderId="0" applyNumberFormat="0" applyBorder="0" applyAlignment="0" applyProtection="0"/>
    <xf numFmtId="0" fontId="1" fillId="30" borderId="0" applyNumberFormat="0" applyBorder="0" applyAlignment="0" applyProtection="0"/>
    <xf numFmtId="0" fontId="20"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30" borderId="0" applyNumberFormat="0" applyBorder="0" applyAlignment="0" applyProtection="0"/>
    <xf numFmtId="0" fontId="1" fillId="3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0" fontId="17" fillId="0" borderId="0"/>
    <xf numFmtId="171" fontId="17" fillId="0" borderId="0"/>
    <xf numFmtId="172" fontId="23" fillId="0" borderId="11">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1">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8">
      <alignment horizontal="left"/>
    </xf>
    <xf numFmtId="172" fontId="23" fillId="0" borderId="11">
      <alignment horizontal="left"/>
    </xf>
    <xf numFmtId="0" fontId="20" fillId="34" borderId="0" applyNumberFormat="0" applyBorder="0" applyAlignment="0" applyProtection="0"/>
    <xf numFmtId="0" fontId="21" fillId="11" borderId="0" applyNumberFormat="0" applyBorder="0" applyAlignment="0" applyProtection="0"/>
    <xf numFmtId="0" fontId="1" fillId="1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1" fillId="11" borderId="0" applyNumberFormat="0" applyBorder="0" applyAlignment="0" applyProtection="0"/>
    <xf numFmtId="0" fontId="1" fillId="11" borderId="0" applyNumberFormat="0" applyBorder="0" applyAlignment="0" applyProtection="0"/>
    <xf numFmtId="0" fontId="20" fillId="34" borderId="0" applyNumberFormat="0" applyBorder="0" applyAlignment="0" applyProtection="0"/>
    <xf numFmtId="0" fontId="21" fillId="11" borderId="0" applyNumberFormat="0" applyBorder="0" applyAlignment="0" applyProtection="0"/>
    <xf numFmtId="0" fontId="1" fillId="11" borderId="0" applyNumberFormat="0" applyBorder="0" applyAlignment="0" applyProtection="0"/>
    <xf numFmtId="0" fontId="20"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1" borderId="0" applyNumberFormat="0" applyBorder="0" applyAlignment="0" applyProtection="0"/>
    <xf numFmtId="0" fontId="1" fillId="11" borderId="0" applyNumberFormat="0" applyBorder="0" applyAlignment="0" applyProtection="0"/>
    <xf numFmtId="0" fontId="20" fillId="36" borderId="0" applyNumberFormat="0" applyBorder="0" applyAlignment="0" applyProtection="0"/>
    <xf numFmtId="0" fontId="21" fillId="15" borderId="0" applyNumberFormat="0" applyBorder="0" applyAlignment="0" applyProtection="0"/>
    <xf numFmtId="0" fontId="1"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1" fillId="15" borderId="0" applyNumberFormat="0" applyBorder="0" applyAlignment="0" applyProtection="0"/>
    <xf numFmtId="0" fontId="1" fillId="15" borderId="0" applyNumberFormat="0" applyBorder="0" applyAlignment="0" applyProtection="0"/>
    <xf numFmtId="0" fontId="20" fillId="36" borderId="0" applyNumberFormat="0" applyBorder="0" applyAlignment="0" applyProtection="0"/>
    <xf numFmtId="0" fontId="21" fillId="15" borderId="0" applyNumberFormat="0" applyBorder="0" applyAlignment="0" applyProtection="0"/>
    <xf numFmtId="0" fontId="1" fillId="15" borderId="0" applyNumberFormat="0" applyBorder="0" applyAlignment="0" applyProtection="0"/>
    <xf numFmtId="0" fontId="20"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15" borderId="0" applyNumberFormat="0" applyBorder="0" applyAlignment="0" applyProtection="0"/>
    <xf numFmtId="0" fontId="1" fillId="15"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1" fillId="42"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1" fillId="19" borderId="0" applyNumberFormat="0" applyBorder="0" applyAlignment="0" applyProtection="0"/>
    <xf numFmtId="0" fontId="1" fillId="19" borderId="0" applyNumberFormat="0" applyBorder="0" applyAlignment="0" applyProtection="0"/>
    <xf numFmtId="0" fontId="20" fillId="39" borderId="0" applyNumberFormat="0" applyBorder="0" applyAlignment="0" applyProtection="0"/>
    <xf numFmtId="0" fontId="21" fillId="23" borderId="0" applyNumberFormat="0" applyBorder="0" applyAlignment="0" applyProtection="0"/>
    <xf numFmtId="0" fontId="1" fillId="2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1" fillId="23"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21" fillId="23"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23" borderId="0" applyNumberFormat="0" applyBorder="0" applyAlignment="0" applyProtection="0"/>
    <xf numFmtId="0" fontId="1" fillId="23" borderId="0" applyNumberFormat="0" applyBorder="0" applyAlignment="0" applyProtection="0"/>
    <xf numFmtId="0" fontId="20" fillId="34" borderId="0" applyNumberFormat="0" applyBorder="0" applyAlignment="0" applyProtection="0"/>
    <xf numFmtId="0" fontId="21" fillId="27" borderId="0" applyNumberFormat="0" applyBorder="0" applyAlignment="0" applyProtection="0"/>
    <xf numFmtId="0" fontId="1" fillId="27"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1" fillId="27" borderId="0" applyNumberFormat="0" applyBorder="0" applyAlignment="0" applyProtection="0"/>
    <xf numFmtId="0" fontId="1" fillId="27" borderId="0" applyNumberFormat="0" applyBorder="0" applyAlignment="0" applyProtection="0"/>
    <xf numFmtId="0" fontId="20" fillId="34" borderId="0" applyNumberFormat="0" applyBorder="0" applyAlignment="0" applyProtection="0"/>
    <xf numFmtId="0" fontId="21" fillId="27" borderId="0" applyNumberFormat="0" applyBorder="0" applyAlignment="0" applyProtection="0"/>
    <xf numFmtId="0" fontId="1" fillId="27" borderId="0" applyNumberFormat="0" applyBorder="0" applyAlignment="0" applyProtection="0"/>
    <xf numFmtId="0" fontId="20"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1" fillId="27" borderId="0" applyNumberFormat="0" applyBorder="0" applyAlignment="0" applyProtection="0"/>
    <xf numFmtId="0" fontId="1" fillId="27" borderId="0" applyNumberFormat="0" applyBorder="0" applyAlignment="0" applyProtection="0"/>
    <xf numFmtId="0" fontId="20" fillId="44" borderId="0" applyNumberFormat="0" applyBorder="0" applyAlignment="0" applyProtection="0"/>
    <xf numFmtId="0" fontId="21" fillId="31" borderId="0" applyNumberFormat="0" applyBorder="0" applyAlignment="0" applyProtection="0"/>
    <xf numFmtId="0" fontId="1" fillId="31"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1" fillId="31" borderId="0" applyNumberFormat="0" applyBorder="0" applyAlignment="0" applyProtection="0"/>
    <xf numFmtId="0" fontId="1" fillId="31" borderId="0" applyNumberFormat="0" applyBorder="0" applyAlignment="0" applyProtection="0"/>
    <xf numFmtId="0" fontId="20" fillId="44" borderId="0" applyNumberFormat="0" applyBorder="0" applyAlignment="0" applyProtection="0"/>
    <xf numFmtId="0" fontId="21" fillId="31" borderId="0" applyNumberFormat="0" applyBorder="0" applyAlignment="0" applyProtection="0"/>
    <xf numFmtId="0" fontId="1" fillId="31" borderId="0" applyNumberFormat="0" applyBorder="0" applyAlignment="0" applyProtection="0"/>
    <xf numFmtId="0" fontId="20"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1" fillId="31" borderId="0" applyNumberFormat="0" applyBorder="0" applyAlignment="0" applyProtection="0"/>
    <xf numFmtId="0" fontId="1" fillId="31"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173" fontId="17" fillId="0" borderId="0"/>
    <xf numFmtId="174" fontId="23" fillId="0" borderId="11">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1">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8">
      <alignment horizontal="left"/>
    </xf>
    <xf numFmtId="174" fontId="23" fillId="0" borderId="11">
      <alignment horizontal="left"/>
    </xf>
    <xf numFmtId="175" fontId="23" fillId="0" borderId="11">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1">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8">
      <alignment horizontal="left"/>
    </xf>
    <xf numFmtId="175" fontId="23" fillId="0" borderId="11">
      <alignment horizontal="left"/>
    </xf>
    <xf numFmtId="0" fontId="24" fillId="45" borderId="0" applyNumberFormat="0" applyBorder="0" applyAlignment="0" applyProtection="0"/>
    <xf numFmtId="0" fontId="25" fillId="12" borderId="0" applyNumberFormat="0" applyBorder="0" applyAlignment="0" applyProtection="0"/>
    <xf numFmtId="0" fontId="16" fillId="1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16" fillId="12"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6" fillId="12" borderId="0" applyNumberFormat="0" applyBorder="0" applyAlignment="0" applyProtection="0"/>
    <xf numFmtId="0" fontId="24" fillId="36" borderId="0" applyNumberFormat="0" applyBorder="0" applyAlignment="0" applyProtection="0"/>
    <xf numFmtId="0" fontId="25" fillId="16" borderId="0" applyNumberFormat="0" applyBorder="0" applyAlignment="0" applyProtection="0"/>
    <xf numFmtId="0" fontId="16" fillId="1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6" fillId="1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6" fillId="16" borderId="0" applyNumberFormat="0" applyBorder="0" applyAlignment="0" applyProtection="0"/>
    <xf numFmtId="0" fontId="24" fillId="42" borderId="0" applyNumberFormat="0" applyBorder="0" applyAlignment="0" applyProtection="0"/>
    <xf numFmtId="0" fontId="25" fillId="42" borderId="0" applyNumberFormat="0" applyBorder="0" applyAlignment="0" applyProtection="0"/>
    <xf numFmtId="0" fontId="16" fillId="2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6" fillId="20"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16" fillId="20"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6" fillId="2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6" fillId="24"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6" fillId="24" borderId="0" applyNumberFormat="0" applyBorder="0" applyAlignment="0" applyProtection="0"/>
    <xf numFmtId="0" fontId="24" fillId="48" borderId="0" applyNumberFormat="0" applyBorder="0" applyAlignment="0" applyProtection="0"/>
    <xf numFmtId="0" fontId="25" fillId="28" borderId="0" applyNumberFormat="0" applyBorder="0" applyAlignment="0" applyProtection="0"/>
    <xf numFmtId="0" fontId="16" fillId="28"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16" fillId="2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6" fillId="28" borderId="0" applyNumberFormat="0" applyBorder="0" applyAlignment="0" applyProtection="0"/>
    <xf numFmtId="0" fontId="24" fillId="49" borderId="0" applyNumberFormat="0" applyBorder="0" applyAlignment="0" applyProtection="0"/>
    <xf numFmtId="0" fontId="25" fillId="49" borderId="0" applyNumberFormat="0" applyBorder="0" applyAlignment="0" applyProtection="0"/>
    <xf numFmtId="0" fontId="16" fillId="3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6" fillId="32"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6" fillId="3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2" borderId="0" applyNumberFormat="0" applyBorder="0" applyAlignment="0" applyProtection="0"/>
    <xf numFmtId="0" fontId="26" fillId="47" borderId="0" applyNumberFormat="0" applyBorder="0" applyAlignment="0" applyProtection="0"/>
    <xf numFmtId="0" fontId="26" fillId="50"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0" borderId="0" applyNumberFormat="0" applyBorder="0" applyAlignment="0" applyProtection="0"/>
    <xf numFmtId="0" fontId="26" fillId="49" borderId="0" applyNumberFormat="0" applyBorder="0" applyAlignment="0" applyProtection="0"/>
    <xf numFmtId="0" fontId="26" fillId="36" borderId="0" applyNumberFormat="0" applyBorder="0" applyAlignment="0" applyProtection="0"/>
    <xf numFmtId="0" fontId="26" fillId="49" borderId="0" applyNumberFormat="0" applyBorder="0" applyAlignment="0" applyProtection="0"/>
    <xf numFmtId="176" fontId="17" fillId="0" borderId="0">
      <alignment horizontal="center"/>
    </xf>
    <xf numFmtId="177" fontId="17" fillId="0" borderId="0">
      <alignment horizontal="center"/>
    </xf>
    <xf numFmtId="178" fontId="17" fillId="0" borderId="0">
      <alignment horizontal="center"/>
    </xf>
    <xf numFmtId="179" fontId="23" fillId="0" borderId="11">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1">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8">
      <alignment horizontal="left"/>
    </xf>
    <xf numFmtId="179" fontId="23" fillId="0" borderId="11">
      <alignment horizontal="left"/>
    </xf>
    <xf numFmtId="180" fontId="17" fillId="0" borderId="0">
      <alignment horizontal="center"/>
    </xf>
    <xf numFmtId="181" fontId="17" fillId="0" borderId="0">
      <alignment horizontal="center"/>
    </xf>
    <xf numFmtId="0" fontId="24" fillId="51" borderId="0" applyNumberFormat="0" applyBorder="0" applyAlignment="0" applyProtection="0"/>
    <xf numFmtId="0" fontId="25" fillId="9" borderId="0" applyNumberFormat="0" applyBorder="0" applyAlignment="0" applyProtection="0"/>
    <xf numFmtId="0" fontId="16" fillId="9" borderId="0" applyNumberFormat="0" applyBorder="0" applyAlignment="0" applyProtection="0"/>
    <xf numFmtId="0" fontId="26" fillId="52" borderId="0" applyNumberFormat="0" applyBorder="0" applyAlignment="0" applyProtection="0"/>
    <xf numFmtId="0" fontId="16" fillId="9" borderId="0" applyNumberFormat="0" applyBorder="0" applyAlignment="0" applyProtection="0"/>
    <xf numFmtId="0" fontId="24" fillId="53" borderId="0" applyNumberFormat="0" applyBorder="0" applyAlignment="0" applyProtection="0"/>
    <xf numFmtId="0" fontId="25" fillId="13" borderId="0" applyNumberFormat="0" applyBorder="0" applyAlignment="0" applyProtection="0"/>
    <xf numFmtId="0" fontId="16" fillId="13" borderId="0" applyNumberFormat="0" applyBorder="0" applyAlignment="0" applyProtection="0"/>
    <xf numFmtId="0" fontId="26" fillId="46" borderId="0" applyNumberFormat="0" applyBorder="0" applyAlignment="0" applyProtection="0"/>
    <xf numFmtId="0" fontId="16" fillId="13" borderId="0" applyNumberFormat="0" applyBorder="0" applyAlignment="0" applyProtection="0"/>
    <xf numFmtId="0" fontId="24" fillId="54" borderId="0" applyNumberFormat="0" applyBorder="0" applyAlignment="0" applyProtection="0"/>
    <xf numFmtId="0" fontId="25" fillId="17" borderId="0" applyNumberFormat="0" applyBorder="0" applyAlignment="0" applyProtection="0"/>
    <xf numFmtId="0" fontId="16" fillId="17" borderId="0" applyNumberFormat="0" applyBorder="0" applyAlignment="0" applyProtection="0"/>
    <xf numFmtId="0" fontId="26" fillId="44" borderId="0" applyNumberFormat="0" applyBorder="0" applyAlignment="0" applyProtection="0"/>
    <xf numFmtId="0" fontId="16" fillId="17" borderId="0" applyNumberFormat="0" applyBorder="0" applyAlignment="0" applyProtection="0"/>
    <xf numFmtId="0" fontId="24" fillId="47" borderId="0" applyNumberFormat="0" applyBorder="0" applyAlignment="0" applyProtection="0"/>
    <xf numFmtId="0" fontId="25" fillId="21" borderId="0" applyNumberFormat="0" applyBorder="0" applyAlignment="0" applyProtection="0"/>
    <xf numFmtId="0" fontId="16" fillId="21" borderId="0" applyNumberFormat="0" applyBorder="0" applyAlignment="0" applyProtection="0"/>
    <xf numFmtId="0" fontId="26" fillId="55" borderId="0" applyNumberFormat="0" applyBorder="0" applyAlignment="0" applyProtection="0"/>
    <xf numFmtId="0" fontId="16" fillId="21" borderId="0" applyNumberFormat="0" applyBorder="0" applyAlignment="0" applyProtection="0"/>
    <xf numFmtId="0" fontId="24" fillId="48" borderId="0" applyNumberFormat="0" applyBorder="0" applyAlignment="0" applyProtection="0"/>
    <xf numFmtId="0" fontId="25" fillId="25" borderId="0" applyNumberFormat="0" applyBorder="0" applyAlignment="0" applyProtection="0"/>
    <xf numFmtId="0" fontId="16" fillId="25" borderId="0" applyNumberFormat="0" applyBorder="0" applyAlignment="0" applyProtection="0"/>
    <xf numFmtId="0" fontId="26" fillId="48" borderId="0" applyNumberFormat="0" applyBorder="0" applyAlignment="0" applyProtection="0"/>
    <xf numFmtId="0" fontId="16" fillId="25" borderId="0" applyNumberFormat="0" applyBorder="0" applyAlignment="0" applyProtection="0"/>
    <xf numFmtId="0" fontId="24" fillId="46" borderId="0" applyNumberFormat="0" applyBorder="0" applyAlignment="0" applyProtection="0"/>
    <xf numFmtId="0" fontId="25" fillId="29" borderId="0" applyNumberFormat="0" applyBorder="0" applyAlignment="0" applyProtection="0"/>
    <xf numFmtId="0" fontId="16" fillId="29" borderId="0" applyNumberFormat="0" applyBorder="0" applyAlignment="0" applyProtection="0"/>
    <xf numFmtId="0" fontId="26" fillId="53" borderId="0" applyNumberFormat="0" applyBorder="0" applyAlignment="0" applyProtection="0"/>
    <xf numFmtId="0" fontId="16" fillId="29" borderId="0" applyNumberFormat="0" applyBorder="0" applyAlignment="0" applyProtection="0"/>
    <xf numFmtId="0" fontId="27" fillId="50" borderId="19" applyNumberFormat="0" applyAlignment="0" applyProtection="0"/>
    <xf numFmtId="0" fontId="27" fillId="50" borderId="19" applyNumberFormat="0" applyAlignment="0" applyProtection="0"/>
    <xf numFmtId="0" fontId="28" fillId="6" borderId="5"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27" fillId="50" borderId="19" applyNumberFormat="0" applyAlignment="0" applyProtection="0"/>
    <xf numFmtId="0" fontId="9" fillId="6" borderId="5"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29" fillId="56" borderId="19" applyNumberFormat="0" applyAlignment="0" applyProtection="0"/>
    <xf numFmtId="0" fontId="9" fillId="6" borderId="5" applyNumberFormat="0" applyAlignment="0" applyProtection="0"/>
    <xf numFmtId="0" fontId="29" fillId="56" borderId="19" applyNumberFormat="0" applyAlignment="0" applyProtection="0"/>
    <xf numFmtId="0" fontId="6" fillId="3" borderId="0" applyNumberFormat="0" applyBorder="0" applyAlignment="0" applyProtection="0"/>
    <xf numFmtId="182" fontId="30" fillId="0" borderId="0">
      <alignment horizontal="right"/>
    </xf>
    <xf numFmtId="0" fontId="31" fillId="50" borderId="20" applyNumberFormat="0" applyAlignment="0" applyProtection="0"/>
    <xf numFmtId="0" fontId="31" fillId="50" borderId="20" applyNumberFormat="0" applyAlignment="0" applyProtection="0"/>
    <xf numFmtId="0" fontId="32" fillId="6" borderId="4"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31" fillId="50" borderId="20" applyNumberFormat="0" applyAlignment="0" applyProtection="0"/>
    <xf numFmtId="0" fontId="10" fillId="6" borderId="4"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33" fillId="56" borderId="20" applyNumberFormat="0" applyAlignment="0" applyProtection="0"/>
    <xf numFmtId="0" fontId="10" fillId="6" borderId="4" applyNumberFormat="0" applyAlignment="0" applyProtection="0"/>
    <xf numFmtId="0" fontId="33" fillId="56" borderId="20" applyNumberFormat="0" applyAlignment="0" applyProtection="0"/>
    <xf numFmtId="0" fontId="34" fillId="0" borderId="0" applyNumberFormat="0" applyFill="0" applyBorder="0" applyAlignment="0" applyProtection="0"/>
    <xf numFmtId="0" fontId="19" fillId="57" borderId="21"/>
    <xf numFmtId="0" fontId="19" fillId="0" borderId="11"/>
    <xf numFmtId="0" fontId="35" fillId="58" borderId="0">
      <alignment horizontal="center"/>
    </xf>
    <xf numFmtId="0" fontId="36" fillId="58" borderId="0">
      <alignment horizontal="center" vertical="center"/>
    </xf>
    <xf numFmtId="0" fontId="17" fillId="59" borderId="0">
      <alignment horizontal="center" wrapText="1"/>
    </xf>
    <xf numFmtId="0" fontId="17" fillId="59" borderId="0">
      <alignment horizontal="center" wrapText="1"/>
    </xf>
    <xf numFmtId="0" fontId="17" fillId="59" borderId="0">
      <alignment horizontal="center" wrapText="1"/>
    </xf>
    <xf numFmtId="0" fontId="17" fillId="59" borderId="0">
      <alignment horizontal="center" wrapText="1"/>
    </xf>
    <xf numFmtId="0" fontId="37" fillId="58" borderId="0">
      <alignment horizontal="center"/>
    </xf>
    <xf numFmtId="183" fontId="38" fillId="0" borderId="0" applyFont="0" applyFill="0" applyBorder="0" applyAlignment="0" applyProtection="0"/>
    <xf numFmtId="165" fontId="39"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4" fontId="38"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0" fontId="41" fillId="60" borderId="21" applyBorder="0">
      <protection locked="0"/>
    </xf>
    <xf numFmtId="183" fontId="17" fillId="0" borderId="0" applyFont="0" applyFill="0" applyBorder="0" applyAlignment="0" applyProtection="0"/>
    <xf numFmtId="164"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1" fillId="0" borderId="0" applyFont="0" applyFill="0" applyBorder="0" applyAlignment="0" applyProtection="0"/>
    <xf numFmtId="0" fontId="42" fillId="0" borderId="22" applyAlignment="0"/>
    <xf numFmtId="0" fontId="42" fillId="0" borderId="23"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2" fillId="0" borderId="24" applyAlignment="0">
      <alignment horizontal="left"/>
    </xf>
    <xf numFmtId="0" fontId="43" fillId="40" borderId="20" applyNumberFormat="0" applyAlignment="0" applyProtection="0"/>
    <xf numFmtId="0" fontId="43" fillId="40" borderId="20" applyNumberFormat="0" applyAlignment="0" applyProtection="0"/>
    <xf numFmtId="0" fontId="44" fillId="5" borderId="4"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43" fillId="40" borderId="20" applyNumberFormat="0" applyAlignment="0" applyProtection="0"/>
    <xf numFmtId="0" fontId="8" fillId="5" borderId="4"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45" fillId="43" borderId="20" applyNumberFormat="0" applyAlignment="0" applyProtection="0"/>
    <xf numFmtId="0" fontId="8" fillId="5" borderId="4" applyNumberFormat="0" applyAlignment="0" applyProtection="0"/>
    <xf numFmtId="0" fontId="45" fillId="43" borderId="20" applyNumberFormat="0" applyAlignment="0" applyProtection="0"/>
    <xf numFmtId="0" fontId="46" fillId="0" borderId="25" applyNumberFormat="0" applyFill="0" applyAlignment="0" applyProtection="0"/>
    <xf numFmtId="0" fontId="46" fillId="0" borderId="25" applyNumberFormat="0" applyFill="0" applyAlignment="0" applyProtection="0"/>
    <xf numFmtId="0" fontId="47" fillId="0" borderId="9"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15" fillId="0" borderId="9"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15" fillId="0" borderId="9" applyNumberFormat="0" applyFill="0" applyAlignment="0" applyProtection="0"/>
    <xf numFmtId="0" fontId="48" fillId="0" borderId="26"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14" fillId="0" borderId="0" applyNumberFormat="0" applyFill="0" applyBorder="0" applyAlignment="0" applyProtection="0"/>
    <xf numFmtId="0" fontId="51" fillId="0" borderId="0" applyNumberFormat="0" applyFill="0" applyBorder="0" applyAlignment="0" applyProtection="0"/>
    <xf numFmtId="0" fontId="14" fillId="0" borderId="0" applyNumberForma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4" fontId="17" fillId="0" borderId="0" applyFont="0" applyFill="0" applyBorder="0" applyAlignment="0" applyProtection="0"/>
    <xf numFmtId="187" fontId="17" fillId="0" borderId="0" applyFont="0" applyFill="0" applyBorder="0" applyAlignment="0" applyProtection="0"/>
    <xf numFmtId="188" fontId="17" fillId="0" borderId="0" applyFont="0" applyFill="0" applyBorder="0" applyAlignment="0" applyProtection="0"/>
    <xf numFmtId="0" fontId="52" fillId="58" borderId="11">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53" fillId="61" borderId="0">
      <alignment horizontal="right" vertical="top" wrapText="1"/>
    </xf>
    <xf numFmtId="0" fontId="53" fillId="61" borderId="0">
      <alignment horizontal="right" vertical="top" textRotation="90" wrapText="1"/>
    </xf>
    <xf numFmtId="0" fontId="54" fillId="37" borderId="0" applyNumberFormat="0" applyBorder="0" applyAlignment="0" applyProtection="0"/>
    <xf numFmtId="0" fontId="55" fillId="2" borderId="0" applyNumberFormat="0" applyBorder="0" applyAlignment="0" applyProtection="0"/>
    <xf numFmtId="0" fontId="5" fillId="2" borderId="0" applyNumberFormat="0" applyBorder="0" applyAlignment="0" applyProtection="0"/>
    <xf numFmtId="0" fontId="56" fillId="41" borderId="0" applyNumberFormat="0" applyBorder="0" applyAlignment="0" applyProtection="0"/>
    <xf numFmtId="0" fontId="5" fillId="2" borderId="0" applyNumberFormat="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xf numFmtId="0" fontId="66"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42" fillId="59" borderId="0">
      <alignment horizontal="center"/>
    </xf>
    <xf numFmtId="0" fontId="42" fillId="59" borderId="0">
      <alignment horizontal="center"/>
    </xf>
    <xf numFmtId="0" fontId="42" fillId="59" borderId="0">
      <alignment horizontal="center"/>
    </xf>
    <xf numFmtId="0" fontId="42" fillId="59" borderId="0">
      <alignment horizontal="center"/>
    </xf>
    <xf numFmtId="0" fontId="17" fillId="58" borderId="11">
      <alignment horizontal="centerContinuous" wrapText="1"/>
    </xf>
    <xf numFmtId="184" fontId="22" fillId="0" borderId="0" applyFont="0" applyFill="0" applyBorder="0" applyAlignment="0" applyProtection="0"/>
    <xf numFmtId="165" fontId="1" fillId="0" borderId="0" applyFont="0" applyFill="0" applyBorder="0" applyAlignment="0" applyProtection="0"/>
    <xf numFmtId="184" fontId="1"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65" fontId="1"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84"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9" fontId="17" fillId="0" borderId="0" applyFont="0" applyFill="0" applyBorder="0" applyAlignment="0" applyProtection="0"/>
    <xf numFmtId="165" fontId="39" fillId="0" borderId="0" applyFont="0" applyFill="0" applyBorder="0" applyAlignment="0" applyProtection="0"/>
    <xf numFmtId="165" fontId="17"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1" fillId="0" borderId="0" applyFont="0" applyFill="0" applyBorder="0" applyAlignment="0" applyProtection="0"/>
    <xf numFmtId="165" fontId="22"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84" fontId="71" fillId="0" borderId="0" applyFont="0" applyFill="0" applyBorder="0" applyAlignment="0" applyProtection="0"/>
    <xf numFmtId="184" fontId="71" fillId="0" borderId="0" applyFont="0" applyFill="0" applyBorder="0" applyAlignment="0" applyProtection="0"/>
    <xf numFmtId="184" fontId="7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3" fontId="72" fillId="0" borderId="0" applyFont="0" applyFill="0" applyBorder="0" applyAlignment="0" applyProtection="0"/>
    <xf numFmtId="0" fontId="19" fillId="58" borderId="24">
      <alignment wrapText="1"/>
    </xf>
    <xf numFmtId="0" fontId="19" fillId="58" borderId="24">
      <alignment wrapText="1"/>
    </xf>
    <xf numFmtId="0" fontId="19" fillId="58" borderId="24">
      <alignment wrapText="1"/>
    </xf>
    <xf numFmtId="0" fontId="19" fillId="58" borderId="24">
      <alignment wrapText="1"/>
    </xf>
    <xf numFmtId="0" fontId="19" fillId="58" borderId="24">
      <alignment wrapText="1"/>
    </xf>
    <xf numFmtId="0" fontId="19" fillId="58" borderId="15"/>
    <xf numFmtId="0" fontId="19" fillId="58" borderId="15"/>
    <xf numFmtId="0" fontId="19" fillId="58" borderId="27"/>
    <xf numFmtId="0" fontId="19" fillId="58" borderId="27"/>
    <xf numFmtId="0" fontId="19" fillId="58" borderId="17">
      <alignment horizontal="center" wrapText="1"/>
    </xf>
    <xf numFmtId="0" fontId="19" fillId="58" borderId="17">
      <alignment horizontal="center" wrapText="1"/>
    </xf>
    <xf numFmtId="0" fontId="73" fillId="43" borderId="0" applyNumberFormat="0" applyBorder="0" applyAlignment="0" applyProtection="0"/>
    <xf numFmtId="0" fontId="74" fillId="4" borderId="0" applyNumberFormat="0" applyBorder="0" applyAlignment="0" applyProtection="0"/>
    <xf numFmtId="0" fontId="7" fillId="4" borderId="0" applyNumberFormat="0" applyBorder="0" applyAlignment="0" applyProtection="0"/>
    <xf numFmtId="0" fontId="75" fillId="43" borderId="0" applyNumberFormat="0" applyBorder="0" applyAlignment="0" applyProtection="0"/>
    <xf numFmtId="0" fontId="76" fillId="4" borderId="0" applyNumberFormat="0" applyBorder="0" applyAlignment="0" applyProtection="0"/>
    <xf numFmtId="0" fontId="7" fillId="4" borderId="0" applyNumberFormat="0" applyBorder="0" applyAlignment="0" applyProtection="0"/>
    <xf numFmtId="0" fontId="77" fillId="0" borderId="28" applyFont="0" applyBorder="0" applyAlignment="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78" fillId="0" borderId="0"/>
    <xf numFmtId="0" fontId="78" fillId="0" borderId="0"/>
    <xf numFmtId="0" fontId="17" fillId="0" borderId="0"/>
    <xf numFmtId="0" fontId="71" fillId="0" borderId="0"/>
    <xf numFmtId="0" fontId="1" fillId="0" borderId="0"/>
    <xf numFmtId="0" fontId="7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71" fillId="0" borderId="0"/>
    <xf numFmtId="0" fontId="17" fillId="0" borderId="0"/>
    <xf numFmtId="0" fontId="17" fillId="0" borderId="0"/>
    <xf numFmtId="0" fontId="78" fillId="0" borderId="0"/>
    <xf numFmtId="0" fontId="1" fillId="0" borderId="0"/>
    <xf numFmtId="0" fontId="1" fillId="0" borderId="0"/>
    <xf numFmtId="0" fontId="1" fillId="0" borderId="0"/>
    <xf numFmtId="0" fontId="39" fillId="0" borderId="0"/>
    <xf numFmtId="0" fontId="1" fillId="0" borderId="0"/>
    <xf numFmtId="0" fontId="1" fillId="0" borderId="0"/>
    <xf numFmtId="0" fontId="78" fillId="0" borderId="0"/>
    <xf numFmtId="0" fontId="78" fillId="0" borderId="0"/>
    <xf numFmtId="0" fontId="39" fillId="0" borderId="0"/>
    <xf numFmtId="0" fontId="39" fillId="0" borderId="0"/>
    <xf numFmtId="0" fontId="78" fillId="0" borderId="0"/>
    <xf numFmtId="0" fontId="71" fillId="0" borderId="0"/>
    <xf numFmtId="0" fontId="71" fillId="0" borderId="0"/>
    <xf numFmtId="0" fontId="1" fillId="0" borderId="0"/>
    <xf numFmtId="0" fontId="1" fillId="0" borderId="0"/>
    <xf numFmtId="1" fontId="42" fillId="60" borderId="24">
      <alignment horizontal="right"/>
    </xf>
    <xf numFmtId="0" fontId="79"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1" fillId="8" borderId="8" applyNumberFormat="0" applyFont="0" applyAlignment="0" applyProtection="0"/>
    <xf numFmtId="0" fontId="79" fillId="38" borderId="29" applyNumberFormat="0" applyFont="0" applyAlignment="0" applyProtection="0"/>
    <xf numFmtId="0" fontId="79" fillId="38" borderId="29" applyNumberFormat="0" applyFont="0" applyAlignment="0" applyProtection="0"/>
    <xf numFmtId="0" fontId="79"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2" fillId="38" borderId="29" applyNumberFormat="0" applyFont="0" applyAlignment="0" applyProtection="0"/>
    <xf numFmtId="0" fontId="1" fillId="8" borderId="8" applyNumberFormat="0" applyFont="0" applyAlignment="0" applyProtection="0"/>
    <xf numFmtId="0" fontId="82" fillId="38" borderId="29" applyNumberFormat="0" applyFont="0" applyAlignment="0" applyProtection="0"/>
    <xf numFmtId="0" fontId="81" fillId="8" borderId="8"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1" fillId="8" borderId="8"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3" fillId="38" borderId="29" applyNumberFormat="0" applyFont="0" applyAlignment="0" applyProtection="0"/>
    <xf numFmtId="0" fontId="83" fillId="38" borderId="29" applyNumberFormat="0" applyFont="0" applyAlignment="0" applyProtection="0"/>
    <xf numFmtId="0" fontId="81" fillId="8" borderId="8"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0" fillId="38" borderId="29" applyNumberFormat="0" applyFont="0" applyAlignment="0" applyProtection="0"/>
    <xf numFmtId="0" fontId="81" fillId="8" borderId="8" applyNumberFormat="0" applyFont="0" applyAlignment="0" applyProtection="0"/>
    <xf numFmtId="0" fontId="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1" fillId="8" borderId="8" applyNumberFormat="0" applyFont="0" applyAlignment="0" applyProtection="0"/>
    <xf numFmtId="0" fontId="80" fillId="38" borderId="29" applyNumberFormat="0" applyFont="0" applyAlignment="0" applyProtection="0"/>
    <xf numFmtId="0" fontId="1" fillId="8" borderId="8" applyNumberFormat="0" applyFont="0" applyAlignment="0" applyProtection="0"/>
    <xf numFmtId="0" fontId="80" fillId="38" borderId="2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8" borderId="8"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7" fillId="0" borderId="0" applyFont="0" applyFill="0" applyBorder="0" applyAlignment="0" applyProtection="0"/>
    <xf numFmtId="9"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3" fontId="39" fillId="0" borderId="0" applyFont="0" applyFill="0" applyBorder="0" applyAlignment="0" applyProtection="0"/>
    <xf numFmtId="190" fontId="84" fillId="0" borderId="0" applyFont="0" applyFill="0" applyBorder="0" applyAlignment="0" applyProtection="0">
      <alignment vertical="center"/>
    </xf>
    <xf numFmtId="0" fontId="19" fillId="58" borderId="11"/>
    <xf numFmtId="0" fontId="36" fillId="58" borderId="0">
      <alignment horizontal="right"/>
    </xf>
    <xf numFmtId="0" fontId="85" fillId="62" borderId="0">
      <alignment horizontal="center"/>
    </xf>
    <xf numFmtId="0" fontId="86" fillId="59" borderId="0"/>
    <xf numFmtId="0" fontId="87" fillId="61" borderId="30">
      <alignment horizontal="left" vertical="top" wrapText="1"/>
    </xf>
    <xf numFmtId="0" fontId="87" fillId="61" borderId="30">
      <alignment horizontal="left" vertical="top" wrapText="1"/>
    </xf>
    <xf numFmtId="0" fontId="87" fillId="61" borderId="10">
      <alignment horizontal="left" vertical="top"/>
    </xf>
    <xf numFmtId="0" fontId="88" fillId="35" borderId="0" applyNumberFormat="0" applyBorder="0" applyAlignment="0" applyProtection="0"/>
    <xf numFmtId="0" fontId="89" fillId="3" borderId="0" applyNumberFormat="0" applyBorder="0" applyAlignment="0" applyProtection="0"/>
    <xf numFmtId="0" fontId="6" fillId="3" borderId="0" applyNumberFormat="0" applyBorder="0" applyAlignment="0" applyProtection="0"/>
    <xf numFmtId="0" fontId="90" fillId="39" borderId="0" applyNumberFormat="0" applyBorder="0" applyAlignment="0" applyProtection="0"/>
    <xf numFmtId="0" fontId="6" fillId="3" borderId="0" applyNumberFormat="0" applyBorder="0" applyAlignment="0" applyProtection="0"/>
    <xf numFmtId="0" fontId="17" fillId="0" borderId="0"/>
    <xf numFmtId="0" fontId="17" fillId="0" borderId="0"/>
    <xf numFmtId="0" fontId="17" fillId="0" borderId="0"/>
    <xf numFmtId="191" fontId="91" fillId="0" borderId="0"/>
    <xf numFmtId="0" fontId="17" fillId="0" borderId="0"/>
    <xf numFmtId="0" fontId="9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3" fillId="0" borderId="0"/>
    <xf numFmtId="0" fontId="17" fillId="0" borderId="0"/>
    <xf numFmtId="0" fontId="17" fillId="0" borderId="0"/>
    <xf numFmtId="0" fontId="17" fillId="0" borderId="0"/>
    <xf numFmtId="0" fontId="9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92" fillId="0" borderId="0"/>
    <xf numFmtId="191" fontId="94" fillId="0" borderId="0"/>
    <xf numFmtId="191" fontId="94" fillId="0" borderId="0"/>
    <xf numFmtId="0" fontId="92" fillId="0" borderId="0"/>
    <xf numFmtId="0" fontId="92" fillId="0" borderId="0"/>
    <xf numFmtId="0" fontId="92" fillId="0" borderId="0"/>
    <xf numFmtId="0" fontId="9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0" fontId="39" fillId="0" borderId="0"/>
    <xf numFmtId="0" fontId="17" fillId="0" borderId="0"/>
    <xf numFmtId="0" fontId="17" fillId="0" borderId="0"/>
    <xf numFmtId="0" fontId="93"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5" fillId="0" borderId="0"/>
    <xf numFmtId="0" fontId="96" fillId="0" borderId="0"/>
    <xf numFmtId="0" fontId="96" fillId="0" borderId="0"/>
    <xf numFmtId="0" fontId="96" fillId="0" borderId="0"/>
    <xf numFmtId="0" fontId="96" fillId="0" borderId="0"/>
    <xf numFmtId="0" fontId="96" fillId="0" borderId="0"/>
    <xf numFmtId="0" fontId="95" fillId="0" borderId="0"/>
    <xf numFmtId="0" fontId="17" fillId="0" borderId="0"/>
    <xf numFmtId="0" fontId="95"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80" fillId="0" borderId="0"/>
    <xf numFmtId="0" fontId="22" fillId="0" borderId="0"/>
    <xf numFmtId="0" fontId="22" fillId="0" borderId="0"/>
    <xf numFmtId="0" fontId="22" fillId="0" borderId="0"/>
    <xf numFmtId="0" fontId="80" fillId="0" borderId="0"/>
    <xf numFmtId="0" fontId="7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80"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79" fillId="0" borderId="0"/>
    <xf numFmtId="0" fontId="80" fillId="0" borderId="0"/>
    <xf numFmtId="0" fontId="93" fillId="0" borderId="0"/>
    <xf numFmtId="0" fontId="80" fillId="0" borderId="0"/>
    <xf numFmtId="0" fontId="17" fillId="0" borderId="0"/>
    <xf numFmtId="0" fontId="1" fillId="0" borderId="0"/>
    <xf numFmtId="0" fontId="1" fillId="0" borderId="0"/>
    <xf numFmtId="0" fontId="1" fillId="0" borderId="0"/>
    <xf numFmtId="0" fontId="1" fillId="0" borderId="0"/>
    <xf numFmtId="0" fontId="79" fillId="0" borderId="0"/>
    <xf numFmtId="0" fontId="17" fillId="0" borderId="0"/>
    <xf numFmtId="0" fontId="93" fillId="0" borderId="0"/>
    <xf numFmtId="0" fontId="80" fillId="0" borderId="0"/>
    <xf numFmtId="0" fontId="17" fillId="0" borderId="0"/>
    <xf numFmtId="0" fontId="17" fillId="0" borderId="0"/>
    <xf numFmtId="0" fontId="93" fillId="0" borderId="0"/>
    <xf numFmtId="0" fontId="92" fillId="0" borderId="0"/>
    <xf numFmtId="0" fontId="22" fillId="0" borderId="0"/>
    <xf numFmtId="0" fontId="22" fillId="0" borderId="0"/>
    <xf numFmtId="0" fontId="22" fillId="0" borderId="0"/>
    <xf numFmtId="0" fontId="17" fillId="0" borderId="0"/>
    <xf numFmtId="0" fontId="17" fillId="0" borderId="0"/>
    <xf numFmtId="0" fontId="17" fillId="0" borderId="0"/>
    <xf numFmtId="0" fontId="83" fillId="0" borderId="0"/>
    <xf numFmtId="0" fontId="22" fillId="0" borderId="0"/>
    <xf numFmtId="0" fontId="17"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79" fillId="0" borderId="0"/>
    <xf numFmtId="0" fontId="79" fillId="0" borderId="0"/>
    <xf numFmtId="0" fontId="8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1" fontId="94" fillId="0" borderId="0"/>
    <xf numFmtId="191" fontId="91" fillId="0" borderId="0"/>
    <xf numFmtId="0" fontId="17" fillId="0" borderId="0"/>
    <xf numFmtId="0" fontId="17" fillId="0" borderId="0"/>
    <xf numFmtId="0" fontId="17" fillId="0" borderId="0"/>
    <xf numFmtId="0" fontId="71" fillId="0" borderId="0"/>
    <xf numFmtId="0" fontId="17" fillId="0" borderId="0"/>
    <xf numFmtId="0" fontId="71" fillId="0" borderId="0"/>
    <xf numFmtId="0" fontId="39" fillId="0" borderId="0"/>
    <xf numFmtId="0" fontId="17" fillId="0" borderId="0"/>
    <xf numFmtId="0" fontId="39" fillId="0" borderId="0"/>
    <xf numFmtId="0" fontId="17" fillId="0" borderId="0"/>
    <xf numFmtId="0" fontId="1" fillId="0" borderId="0"/>
    <xf numFmtId="0" fontId="39"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80" fillId="0" borderId="0"/>
    <xf numFmtId="0" fontId="17" fillId="0" borderId="0"/>
    <xf numFmtId="0" fontId="17" fillId="0" borderId="0"/>
    <xf numFmtId="0" fontId="17" fillId="0" borderId="0"/>
    <xf numFmtId="0" fontId="17" fillId="0" borderId="0"/>
    <xf numFmtId="0" fontId="17" fillId="0" borderId="0"/>
    <xf numFmtId="0" fontId="17" fillId="0" borderId="0"/>
    <xf numFmtId="0" fontId="7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2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92" fillId="0" borderId="0"/>
    <xf numFmtId="0" fontId="17" fillId="0" borderId="0"/>
    <xf numFmtId="0" fontId="22" fillId="0" borderId="0"/>
    <xf numFmtId="0" fontId="22" fillId="0" borderId="0"/>
    <xf numFmtId="0" fontId="17" fillId="0" borderId="0"/>
    <xf numFmtId="0" fontId="17" fillId="0" borderId="0"/>
    <xf numFmtId="0" fontId="17" fillId="0" borderId="0"/>
    <xf numFmtId="0" fontId="17" fillId="0" borderId="0"/>
    <xf numFmtId="0" fontId="92" fillId="0" borderId="0"/>
    <xf numFmtId="0" fontId="17" fillId="0" borderId="0"/>
    <xf numFmtId="0" fontId="22" fillId="0" borderId="0"/>
    <xf numFmtId="0" fontId="22" fillId="0" borderId="0"/>
    <xf numFmtId="0" fontId="17" fillId="0" borderId="0"/>
    <xf numFmtId="0" fontId="17" fillId="0" borderId="0"/>
    <xf numFmtId="0" fontId="17" fillId="0" borderId="0"/>
    <xf numFmtId="0" fontId="92" fillId="0" borderId="0"/>
    <xf numFmtId="0" fontId="17" fillId="0" borderId="0"/>
    <xf numFmtId="0" fontId="22" fillId="0" borderId="0"/>
    <xf numFmtId="0" fontId="22" fillId="0" borderId="0"/>
    <xf numFmtId="0" fontId="17" fillId="0" borderId="0"/>
    <xf numFmtId="0" fontId="17" fillId="0" borderId="0"/>
    <xf numFmtId="0" fontId="17" fillId="0" borderId="0"/>
    <xf numFmtId="0" fontId="92" fillId="0" borderId="0"/>
    <xf numFmtId="0" fontId="22" fillId="0" borderId="0"/>
    <xf numFmtId="0" fontId="22" fillId="0" borderId="0"/>
    <xf numFmtId="0" fontId="17" fillId="0" borderId="0"/>
    <xf numFmtId="0" fontId="17" fillId="0" borderId="0"/>
    <xf numFmtId="0" fontId="17"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17" fillId="0" borderId="0"/>
    <xf numFmtId="0" fontId="17" fillId="0" borderId="0"/>
    <xf numFmtId="0" fontId="17" fillId="0" borderId="0"/>
    <xf numFmtId="0" fontId="93" fillId="0" borderId="0"/>
    <xf numFmtId="0" fontId="17" fillId="0" borderId="0"/>
    <xf numFmtId="0" fontId="17" fillId="0" borderId="0"/>
    <xf numFmtId="0" fontId="93" fillId="0" borderId="0"/>
    <xf numFmtId="0" fontId="80" fillId="0" borderId="0"/>
    <xf numFmtId="0" fontId="17" fillId="0" borderId="0"/>
    <xf numFmtId="0" fontId="93" fillId="0" borderId="0"/>
    <xf numFmtId="0" fontId="17" fillId="0" borderId="0"/>
    <xf numFmtId="0" fontId="93" fillId="0" borderId="0"/>
    <xf numFmtId="0" fontId="93" fillId="0" borderId="0"/>
    <xf numFmtId="0" fontId="80" fillId="0" borderId="0"/>
    <xf numFmtId="0" fontId="1" fillId="0" borderId="0"/>
    <xf numFmtId="0" fontId="80" fillId="0" borderId="0"/>
    <xf numFmtId="0" fontId="80" fillId="0" borderId="0"/>
    <xf numFmtId="0" fontId="17" fillId="0" borderId="0"/>
    <xf numFmtId="0" fontId="80" fillId="0" borderId="0"/>
    <xf numFmtId="0" fontId="1" fillId="0" borderId="0"/>
    <xf numFmtId="0" fontId="1" fillId="0" borderId="0"/>
    <xf numFmtId="0" fontId="21"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80" fillId="0" borderId="0"/>
    <xf numFmtId="0" fontId="17" fillId="0" borderId="0"/>
    <xf numFmtId="0" fontId="80" fillId="0" borderId="0"/>
    <xf numFmtId="0" fontId="1" fillId="0" borderId="0"/>
    <xf numFmtId="0" fontId="80" fillId="0" borderId="0"/>
    <xf numFmtId="0" fontId="1" fillId="0" borderId="0"/>
    <xf numFmtId="0" fontId="1" fillId="0" borderId="0"/>
    <xf numFmtId="0" fontId="17" fillId="0" borderId="0"/>
    <xf numFmtId="0" fontId="1" fillId="0" borderId="0"/>
    <xf numFmtId="0" fontId="1" fillId="0" borderId="0"/>
    <xf numFmtId="0" fontId="80" fillId="0" borderId="0"/>
    <xf numFmtId="0" fontId="17" fillId="0" borderId="0"/>
    <xf numFmtId="0" fontId="17" fillId="0" borderId="0" applyNumberFormat="0" applyFont="0" applyFill="0" applyBorder="0" applyAlignment="0" applyProtection="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92" fillId="0" borderId="0"/>
    <xf numFmtId="0" fontId="17" fillId="0" borderId="0"/>
    <xf numFmtId="0" fontId="17" fillId="0" borderId="0"/>
    <xf numFmtId="0" fontId="17" fillId="0" borderId="0"/>
    <xf numFmtId="0" fontId="22" fillId="0" borderId="0"/>
    <xf numFmtId="0" fontId="17" fillId="0" borderId="0"/>
    <xf numFmtId="0" fontId="79" fillId="0" borderId="0"/>
    <xf numFmtId="0" fontId="17"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21" fillId="0" borderId="0"/>
    <xf numFmtId="0" fontId="17" fillId="0" borderId="0"/>
    <xf numFmtId="0" fontId="1" fillId="0" borderId="0"/>
    <xf numFmtId="0" fontId="17" fillId="0" borderId="0"/>
    <xf numFmtId="0" fontId="1" fillId="0" borderId="0"/>
    <xf numFmtId="0" fontId="17" fillId="0" borderId="0"/>
    <xf numFmtId="0" fontId="91" fillId="0" borderId="0"/>
    <xf numFmtId="0" fontId="17" fillId="0" borderId="0"/>
    <xf numFmtId="0" fontId="1" fillId="0" borderId="0"/>
    <xf numFmtId="0" fontId="1" fillId="0" borderId="0"/>
    <xf numFmtId="0" fontId="1" fillId="0" borderId="0"/>
    <xf numFmtId="0" fontId="17" fillId="0" borderId="0"/>
    <xf numFmtId="0" fontId="1" fillId="0" borderId="0"/>
    <xf numFmtId="0" fontId="80" fillId="0" borderId="0"/>
    <xf numFmtId="0" fontId="1" fillId="0" borderId="0"/>
    <xf numFmtId="0" fontId="1" fillId="0" borderId="0"/>
    <xf numFmtId="0" fontId="17" fillId="0" borderId="0"/>
    <xf numFmtId="0" fontId="1" fillId="0" borderId="0"/>
    <xf numFmtId="0" fontId="1" fillId="0" borderId="0"/>
    <xf numFmtId="0" fontId="80" fillId="0" borderId="0"/>
    <xf numFmtId="0" fontId="17" fillId="0" borderId="0"/>
    <xf numFmtId="0" fontId="17" fillId="0" borderId="0"/>
    <xf numFmtId="0" fontId="17" fillId="0" borderId="0"/>
    <xf numFmtId="0" fontId="92" fillId="0" borderId="0"/>
    <xf numFmtId="0" fontId="17" fillId="0" borderId="0"/>
    <xf numFmtId="0" fontId="17" fillId="0" borderId="0"/>
    <xf numFmtId="0" fontId="17" fillId="0" borderId="0"/>
    <xf numFmtId="0" fontId="22" fillId="0" borderId="0"/>
    <xf numFmtId="0" fontId="92" fillId="0" borderId="0"/>
    <xf numFmtId="0" fontId="80" fillId="0" borderId="0"/>
    <xf numFmtId="0" fontId="22" fillId="0" borderId="0"/>
    <xf numFmtId="0" fontId="92" fillId="0" borderId="0"/>
    <xf numFmtId="0" fontId="80" fillId="0" borderId="0"/>
    <xf numFmtId="0" fontId="22" fillId="0" borderId="0"/>
    <xf numFmtId="0" fontId="92" fillId="0" borderId="0"/>
    <xf numFmtId="0" fontId="80"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21" fillId="0" borderId="0"/>
    <xf numFmtId="191" fontId="9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192" fontId="9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192" fontId="97"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80" fillId="0" borderId="0"/>
    <xf numFmtId="0" fontId="1" fillId="0" borderId="0"/>
    <xf numFmtId="0" fontId="17" fillId="0" borderId="0"/>
    <xf numFmtId="0" fontId="1" fillId="0" borderId="0"/>
    <xf numFmtId="192" fontId="98" fillId="0" borderId="0"/>
    <xf numFmtId="0" fontId="17" fillId="0" borderId="0"/>
    <xf numFmtId="0" fontId="1" fillId="0" borderId="0"/>
    <xf numFmtId="0" fontId="1" fillId="0" borderId="0"/>
    <xf numFmtId="0" fontId="1" fillId="0" borderId="0"/>
    <xf numFmtId="0" fontId="1" fillId="0" borderId="0"/>
    <xf numFmtId="0" fontId="80" fillId="0" borderId="0"/>
    <xf numFmtId="192" fontId="98"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17" fillId="0" borderId="0"/>
    <xf numFmtId="0" fontId="17" fillId="0" borderId="0"/>
    <xf numFmtId="0" fontId="93" fillId="0" borderId="0"/>
    <xf numFmtId="0" fontId="17" fillId="0" borderId="0"/>
    <xf numFmtId="0" fontId="1" fillId="0" borderId="0"/>
    <xf numFmtId="0" fontId="93" fillId="0" borderId="0"/>
    <xf numFmtId="0" fontId="17" fillId="0" borderId="0"/>
    <xf numFmtId="0" fontId="93" fillId="0" borderId="0"/>
    <xf numFmtId="0" fontId="17" fillId="0" borderId="0"/>
    <xf numFmtId="0" fontId="17" fillId="0" borderId="0"/>
    <xf numFmtId="0" fontId="17" fillId="0" borderId="0"/>
    <xf numFmtId="0" fontId="93" fillId="0" borderId="0"/>
    <xf numFmtId="0" fontId="93" fillId="0" borderId="0"/>
    <xf numFmtId="0" fontId="17" fillId="0" borderId="0"/>
    <xf numFmtId="0" fontId="17" fillId="0" borderId="0"/>
    <xf numFmtId="0" fontId="17"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92" fillId="0" borderId="0"/>
    <xf numFmtId="0" fontId="1" fillId="0" borderId="0"/>
    <xf numFmtId="0" fontId="22" fillId="0" borderId="0"/>
    <xf numFmtId="0" fontId="17" fillId="0" borderId="0"/>
    <xf numFmtId="0" fontId="17"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21"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92" fillId="0" borderId="0"/>
    <xf numFmtId="0" fontId="22"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58" borderId="0">
      <alignment horizontal="center"/>
    </xf>
    <xf numFmtId="0" fontId="99" fillId="58" borderId="0"/>
    <xf numFmtId="190" fontId="100" fillId="0" borderId="0">
      <alignment horizontal="center" vertical="center"/>
    </xf>
    <xf numFmtId="0" fontId="101" fillId="0" borderId="31" applyNumberFormat="0" applyFill="0" applyAlignment="0" applyProtection="0"/>
    <xf numFmtId="0" fontId="2" fillId="0" borderId="1" applyNumberFormat="0" applyFill="0" applyAlignment="0" applyProtection="0"/>
    <xf numFmtId="0" fontId="102" fillId="0" borderId="32" applyNumberFormat="0" applyFill="0" applyAlignment="0" applyProtection="0"/>
    <xf numFmtId="0" fontId="103" fillId="0" borderId="33" applyNumberFormat="0" applyFill="0" applyAlignment="0" applyProtection="0"/>
    <xf numFmtId="0" fontId="3" fillId="0" borderId="2" applyNumberFormat="0" applyFill="0" applyAlignment="0" applyProtection="0"/>
    <xf numFmtId="0" fontId="104" fillId="0" borderId="34" applyNumberFormat="0" applyFill="0" applyAlignment="0" applyProtection="0"/>
    <xf numFmtId="0" fontId="105" fillId="0" borderId="35" applyNumberFormat="0" applyFill="0" applyAlignment="0" applyProtection="0"/>
    <xf numFmtId="0" fontId="4" fillId="0" borderId="3" applyNumberFormat="0" applyFill="0" applyAlignment="0" applyProtection="0"/>
    <xf numFmtId="0" fontId="106" fillId="0" borderId="36" applyNumberFormat="0" applyFill="0" applyAlignment="0" applyProtection="0"/>
    <xf numFmtId="0" fontId="105" fillId="0" borderId="0" applyNumberFormat="0" applyFill="0" applyBorder="0" applyAlignment="0" applyProtection="0"/>
    <xf numFmtId="0" fontId="4"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37" applyNumberFormat="0" applyFill="0" applyAlignment="0" applyProtection="0"/>
    <xf numFmtId="0" fontId="110" fillId="0" borderId="6" applyNumberFormat="0" applyFill="0" applyAlignment="0" applyProtection="0"/>
    <xf numFmtId="0" fontId="11" fillId="0" borderId="6" applyNumberFormat="0" applyFill="0" applyAlignment="0" applyProtection="0"/>
    <xf numFmtId="0" fontId="111" fillId="0" borderId="38" applyNumberFormat="0" applyFill="0" applyAlignment="0" applyProtection="0"/>
    <xf numFmtId="0" fontId="11" fillId="0" borderId="6" applyNumberFormat="0" applyFill="0" applyAlignment="0" applyProtection="0"/>
    <xf numFmtId="193" fontId="19" fillId="0" borderId="0">
      <alignment vertical="center"/>
    </xf>
    <xf numFmtId="0" fontId="17"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3" fillId="0" borderId="0" applyNumberFormat="0" applyFill="0" applyBorder="0" applyAlignment="0" applyProtection="0"/>
    <xf numFmtId="0" fontId="111" fillId="0" borderId="0" applyNumberFormat="0" applyFill="0" applyBorder="0" applyAlignment="0" applyProtection="0"/>
    <xf numFmtId="0" fontId="13" fillId="0" borderId="0" applyNumberFormat="0" applyFill="0" applyBorder="0" applyAlignment="0" applyProtection="0"/>
    <xf numFmtId="0" fontId="78" fillId="0" borderId="0">
      <alignment wrapText="1"/>
    </xf>
    <xf numFmtId="194" fontId="78" fillId="0" borderId="0">
      <alignment wrapText="1"/>
    </xf>
    <xf numFmtId="0" fontId="78" fillId="50" borderId="0">
      <alignment wrapText="1"/>
    </xf>
    <xf numFmtId="0" fontId="78" fillId="0" borderId="0">
      <alignment wrapText="1"/>
    </xf>
    <xf numFmtId="0" fontId="78" fillId="0" borderId="0">
      <alignment wrapText="1"/>
    </xf>
    <xf numFmtId="0" fontId="114" fillId="63" borderId="39" applyNumberFormat="0" applyAlignment="0" applyProtection="0"/>
    <xf numFmtId="0" fontId="115" fillId="7" borderId="7" applyNumberFormat="0" applyAlignment="0" applyProtection="0"/>
    <xf numFmtId="0" fontId="12" fillId="7" borderId="7" applyNumberFormat="0" applyAlignment="0" applyProtection="0"/>
    <xf numFmtId="0" fontId="116" fillId="63" borderId="39" applyNumberFormat="0" applyAlignment="0" applyProtection="0"/>
    <xf numFmtId="0" fontId="12" fillId="7" borderId="7" applyNumberFormat="0" applyAlignment="0" applyProtection="0"/>
    <xf numFmtId="0" fontId="17" fillId="0" borderId="0"/>
    <xf numFmtId="0" fontId="67" fillId="0" borderId="0" applyNumberFormat="0" applyFill="0" applyBorder="0" applyAlignment="0" applyProtection="0"/>
    <xf numFmtId="0" fontId="127" fillId="0" borderId="0" applyNumberFormat="0" applyFill="0" applyBorder="0" applyAlignment="0" applyProtection="0"/>
  </cellStyleXfs>
  <cellXfs count="107">
    <xf numFmtId="0" fontId="0" fillId="0" borderId="0" xfId="0"/>
    <xf numFmtId="0" fontId="18" fillId="0" borderId="0" xfId="1" applyFont="1"/>
    <xf numFmtId="0" fontId="0" fillId="0" borderId="12" xfId="0" applyBorder="1"/>
    <xf numFmtId="0" fontId="0" fillId="0" borderId="14" xfId="0" applyBorder="1"/>
    <xf numFmtId="0" fontId="0" fillId="0" borderId="15" xfId="0" applyBorder="1"/>
    <xf numFmtId="166" fontId="18" fillId="0" borderId="0" xfId="1" applyNumberFormat="1" applyFont="1"/>
    <xf numFmtId="0" fontId="0" fillId="65" borderId="13" xfId="0" applyFill="1" applyBorder="1"/>
    <xf numFmtId="0" fontId="0" fillId="65" borderId="17" xfId="0" applyFill="1" applyBorder="1"/>
    <xf numFmtId="0" fontId="0" fillId="66" borderId="14" xfId="0" applyFill="1" applyBorder="1"/>
    <xf numFmtId="0" fontId="0" fillId="66" borderId="16" xfId="0" applyFill="1" applyBorder="1"/>
    <xf numFmtId="3" fontId="18" fillId="0" borderId="13" xfId="1" applyNumberFormat="1" applyFont="1" applyBorder="1" applyAlignment="1">
      <alignment horizontal="right" indent="4"/>
    </xf>
    <xf numFmtId="3" fontId="18" fillId="66" borderId="15" xfId="1" applyNumberFormat="1" applyFont="1" applyFill="1" applyBorder="1" applyAlignment="1">
      <alignment horizontal="right" indent="4"/>
    </xf>
    <xf numFmtId="3" fontId="18" fillId="0" borderId="15" xfId="1" applyNumberFormat="1" applyFont="1" applyBorder="1" applyAlignment="1">
      <alignment horizontal="right" indent="4"/>
    </xf>
    <xf numFmtId="3" fontId="18" fillId="65" borderId="13" xfId="1" applyNumberFormat="1" applyFont="1" applyFill="1" applyBorder="1" applyAlignment="1">
      <alignment horizontal="right" indent="4"/>
    </xf>
    <xf numFmtId="3" fontId="18" fillId="65" borderId="17" xfId="1" applyNumberFormat="1" applyFont="1" applyFill="1" applyBorder="1" applyAlignment="1">
      <alignment horizontal="right" indent="4"/>
    </xf>
    <xf numFmtId="3" fontId="18" fillId="0" borderId="13" xfId="1" applyNumberFormat="1" applyFont="1" applyBorder="1" applyAlignment="1">
      <alignment horizontal="right" indent="6"/>
    </xf>
    <xf numFmtId="3" fontId="18" fillId="66" borderId="15" xfId="1" applyNumberFormat="1" applyFont="1" applyFill="1" applyBorder="1" applyAlignment="1">
      <alignment horizontal="right" indent="6"/>
    </xf>
    <xf numFmtId="3" fontId="18" fillId="0" borderId="15" xfId="1" applyNumberFormat="1" applyFont="1" applyBorder="1" applyAlignment="1">
      <alignment horizontal="right" indent="6"/>
    </xf>
    <xf numFmtId="3" fontId="18" fillId="65" borderId="13" xfId="1" applyNumberFormat="1" applyFont="1" applyFill="1" applyBorder="1" applyAlignment="1">
      <alignment horizontal="right" indent="6"/>
    </xf>
    <xf numFmtId="3" fontId="18" fillId="65" borderId="17" xfId="1" applyNumberFormat="1" applyFont="1" applyFill="1" applyBorder="1" applyAlignment="1">
      <alignment horizontal="right" indent="6"/>
    </xf>
    <xf numFmtId="0" fontId="119" fillId="65" borderId="10" xfId="1" applyFont="1" applyFill="1" applyBorder="1" applyAlignment="1">
      <alignment horizontal="center" vertical="center"/>
    </xf>
    <xf numFmtId="0" fontId="18" fillId="0" borderId="0" xfId="1" applyFont="1" applyAlignment="1">
      <alignment vertical="center"/>
    </xf>
    <xf numFmtId="3" fontId="18" fillId="0" borderId="13" xfId="1" applyNumberFormat="1" applyFont="1" applyBorder="1" applyAlignment="1">
      <alignment horizontal="right" indent="7"/>
    </xf>
    <xf numFmtId="3" fontId="18" fillId="66" borderId="15" xfId="1" applyNumberFormat="1" applyFont="1" applyFill="1" applyBorder="1" applyAlignment="1">
      <alignment horizontal="right" indent="7"/>
    </xf>
    <xf numFmtId="3" fontId="18" fillId="0" borderId="15" xfId="1" applyNumberFormat="1" applyFont="1" applyBorder="1" applyAlignment="1">
      <alignment horizontal="right" indent="7"/>
    </xf>
    <xf numFmtId="3" fontId="18" fillId="65" borderId="13" xfId="1" applyNumberFormat="1" applyFont="1" applyFill="1" applyBorder="1" applyAlignment="1">
      <alignment horizontal="right" indent="7"/>
    </xf>
    <xf numFmtId="3" fontId="18" fillId="65" borderId="17" xfId="1" applyNumberFormat="1" applyFont="1" applyFill="1" applyBorder="1" applyAlignment="1">
      <alignment horizontal="right" indent="7"/>
    </xf>
    <xf numFmtId="0" fontId="0" fillId="0" borderId="0" xfId="3241" applyFont="1"/>
    <xf numFmtId="0" fontId="0" fillId="0" borderId="0" xfId="0" applyAlignment="1">
      <alignment horizontal="left" vertical="top" wrapText="1"/>
    </xf>
    <xf numFmtId="0" fontId="117" fillId="64" borderId="40" xfId="1" applyFont="1" applyFill="1" applyBorder="1" applyAlignment="1">
      <alignment horizontal="center" vertical="center"/>
    </xf>
    <xf numFmtId="0" fontId="117" fillId="64" borderId="40" xfId="1" applyFont="1" applyFill="1" applyBorder="1" applyAlignment="1">
      <alignment horizontal="center" vertical="center" wrapText="1"/>
    </xf>
    <xf numFmtId="0" fontId="119" fillId="65" borderId="40" xfId="1" applyFont="1" applyFill="1" applyBorder="1" applyAlignment="1">
      <alignment horizontal="center" vertical="center"/>
    </xf>
    <xf numFmtId="0" fontId="120" fillId="0" borderId="0" xfId="1" applyFont="1" applyAlignment="1">
      <alignment vertical="top" wrapText="1"/>
    </xf>
    <xf numFmtId="0" fontId="119" fillId="65" borderId="42" xfId="1" applyFont="1" applyFill="1" applyBorder="1" applyAlignment="1">
      <alignment horizontal="center" vertical="center"/>
    </xf>
    <xf numFmtId="190" fontId="18" fillId="66" borderId="15" xfId="1" applyNumberFormat="1" applyFont="1" applyFill="1" applyBorder="1" applyAlignment="1">
      <alignment horizontal="right" indent="7"/>
    </xf>
    <xf numFmtId="0" fontId="0" fillId="65" borderId="44" xfId="0" applyFill="1" applyBorder="1"/>
    <xf numFmtId="3" fontId="18" fillId="65" borderId="44" xfId="1" applyNumberFormat="1" applyFont="1" applyFill="1" applyBorder="1" applyAlignment="1">
      <alignment horizontal="right" indent="6"/>
    </xf>
    <xf numFmtId="190" fontId="18" fillId="65" borderId="44" xfId="1" applyNumberFormat="1" applyFont="1" applyFill="1" applyBorder="1" applyAlignment="1">
      <alignment horizontal="right" indent="7"/>
    </xf>
    <xf numFmtId="190" fontId="18" fillId="65" borderId="17" xfId="1" applyNumberFormat="1" applyFont="1" applyFill="1" applyBorder="1" applyAlignment="1">
      <alignment horizontal="right" indent="7"/>
    </xf>
    <xf numFmtId="3" fontId="18" fillId="65" borderId="44" xfId="1" applyNumberFormat="1" applyFont="1" applyFill="1" applyBorder="1" applyAlignment="1">
      <alignment horizontal="right" indent="4"/>
    </xf>
    <xf numFmtId="3" fontId="18" fillId="67" borderId="44" xfId="1" applyNumberFormat="1" applyFont="1" applyFill="1" applyBorder="1" applyAlignment="1">
      <alignment horizontal="right" indent="7"/>
    </xf>
    <xf numFmtId="3" fontId="18" fillId="67" borderId="15" xfId="1" applyNumberFormat="1" applyFont="1" applyFill="1" applyBorder="1" applyAlignment="1">
      <alignment horizontal="right" indent="7"/>
    </xf>
    <xf numFmtId="0" fontId="1" fillId="0" borderId="0" xfId="3247"/>
    <xf numFmtId="0" fontId="0" fillId="0" borderId="43" xfId="0" applyBorder="1"/>
    <xf numFmtId="3" fontId="18" fillId="0" borderId="44" xfId="1" applyNumberFormat="1" applyFont="1" applyBorder="1" applyAlignment="1">
      <alignment horizontal="right" indent="4"/>
    </xf>
    <xf numFmtId="3" fontId="18" fillId="0" borderId="44" xfId="1" applyNumberFormat="1" applyFont="1" applyBorder="1" applyAlignment="1">
      <alignment horizontal="right" indent="6"/>
    </xf>
    <xf numFmtId="0" fontId="18" fillId="0" borderId="0" xfId="4734" applyFont="1"/>
    <xf numFmtId="3" fontId="1" fillId="0" borderId="0" xfId="3247" applyNumberFormat="1"/>
    <xf numFmtId="0" fontId="1" fillId="0" borderId="0" xfId="3241"/>
    <xf numFmtId="190" fontId="18" fillId="0" borderId="44" xfId="1" applyNumberFormat="1" applyFont="1" applyBorder="1" applyAlignment="1">
      <alignment horizontal="right" indent="7"/>
    </xf>
    <xf numFmtId="3" fontId="18" fillId="0" borderId="44" xfId="1" applyNumberFormat="1" applyFont="1" applyBorder="1" applyAlignment="1">
      <alignment horizontal="right" indent="7"/>
    </xf>
    <xf numFmtId="195" fontId="1" fillId="0" borderId="0" xfId="3241" applyNumberFormat="1"/>
    <xf numFmtId="195" fontId="18" fillId="0" borderId="0" xfId="4734" applyNumberFormat="1" applyFont="1"/>
    <xf numFmtId="3" fontId="1" fillId="0" borderId="0" xfId="3241" applyNumberFormat="1"/>
    <xf numFmtId="190" fontId="18" fillId="0" borderId="15" xfId="1" applyNumberFormat="1" applyFont="1" applyBorder="1" applyAlignment="1">
      <alignment horizontal="right" indent="7"/>
    </xf>
    <xf numFmtId="0" fontId="0" fillId="68" borderId="0" xfId="0" applyFill="1"/>
    <xf numFmtId="0" fontId="0" fillId="68" borderId="14" xfId="0" applyFill="1" applyBorder="1"/>
    <xf numFmtId="0" fontId="121" fillId="68" borderId="0" xfId="0" applyFont="1" applyFill="1" applyAlignment="1">
      <alignment horizontal="center" vertical="top"/>
    </xf>
    <xf numFmtId="0" fontId="122" fillId="68" borderId="0" xfId="0" applyFont="1" applyFill="1" applyAlignment="1">
      <alignment horizontal="center" vertical="top"/>
    </xf>
    <xf numFmtId="0" fontId="123" fillId="0" borderId="0" xfId="0" applyFont="1" applyAlignment="1">
      <alignment horizontal="center" vertical="center"/>
    </xf>
    <xf numFmtId="0" fontId="124" fillId="0" borderId="0" xfId="0" applyFont="1" applyAlignment="1">
      <alignment horizontal="center" vertical="center"/>
    </xf>
    <xf numFmtId="0" fontId="125" fillId="69" borderId="40" xfId="0" applyFont="1" applyFill="1" applyBorder="1" applyAlignment="1">
      <alignment horizontal="center" vertical="center"/>
    </xf>
    <xf numFmtId="0" fontId="126" fillId="69" borderId="40" xfId="0" applyFont="1" applyFill="1"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center"/>
    </xf>
    <xf numFmtId="0" fontId="128" fillId="0" borderId="14" xfId="4735" applyFont="1" applyBorder="1" applyAlignment="1">
      <alignment horizontal="left" vertical="top" wrapText="1" indent="1"/>
    </xf>
    <xf numFmtId="0" fontId="128" fillId="0" borderId="0" xfId="4735" applyFont="1" applyBorder="1" applyAlignment="1">
      <alignment horizontal="left" vertical="top" wrapText="1" indent="1"/>
    </xf>
    <xf numFmtId="0" fontId="0" fillId="66" borderId="14" xfId="0" applyFill="1" applyBorder="1" applyAlignment="1">
      <alignment horizontal="center" vertical="center"/>
    </xf>
    <xf numFmtId="0" fontId="0" fillId="66" borderId="0" xfId="0" applyFill="1" applyAlignment="1">
      <alignment horizontal="center" vertical="center"/>
    </xf>
    <xf numFmtId="0" fontId="128" fillId="66" borderId="14" xfId="4735" applyFont="1" applyFill="1" applyBorder="1" applyAlignment="1">
      <alignment horizontal="left" vertical="top" wrapText="1" indent="1"/>
    </xf>
    <xf numFmtId="0" fontId="128" fillId="66" borderId="0" xfId="4735" applyFont="1" applyFill="1" applyBorder="1" applyAlignment="1">
      <alignment horizontal="left" vertical="top" wrapText="1" indent="1"/>
    </xf>
    <xf numFmtId="0" fontId="128" fillId="66" borderId="46" xfId="4735" applyFont="1" applyFill="1" applyBorder="1" applyAlignment="1">
      <alignment horizontal="left" vertical="top" wrapText="1" indent="1"/>
    </xf>
    <xf numFmtId="0" fontId="128" fillId="0" borderId="46" xfId="4735" applyFont="1" applyBorder="1" applyAlignment="1">
      <alignment horizontal="left" vertical="top" wrapText="1" indent="1"/>
    </xf>
    <xf numFmtId="0" fontId="0" fillId="0" borderId="43" xfId="0" applyBorder="1" applyAlignment="1">
      <alignment horizontal="center" vertical="center"/>
    </xf>
    <xf numFmtId="0" fontId="0" fillId="0" borderId="48" xfId="0" applyBorder="1" applyAlignment="1">
      <alignment horizontal="center" vertical="center"/>
    </xf>
    <xf numFmtId="0" fontId="0" fillId="0" borderId="46" xfId="0" applyBorder="1" applyAlignment="1">
      <alignment horizontal="center" vertical="center"/>
    </xf>
    <xf numFmtId="0" fontId="0" fillId="0" borderId="16" xfId="0" applyBorder="1" applyAlignment="1">
      <alignment horizontal="center" vertical="center"/>
    </xf>
    <xf numFmtId="0" fontId="0" fillId="0" borderId="47" xfId="0" applyBorder="1" applyAlignment="1">
      <alignment horizontal="center" vertical="center"/>
    </xf>
    <xf numFmtId="0" fontId="128" fillId="66" borderId="16" xfId="4735" applyFont="1" applyFill="1" applyBorder="1" applyAlignment="1">
      <alignment horizontal="left" vertical="top" wrapText="1" indent="1"/>
    </xf>
    <xf numFmtId="0" fontId="128" fillId="66" borderId="27" xfId="4735" applyFont="1" applyFill="1" applyBorder="1" applyAlignment="1">
      <alignment horizontal="left" vertical="top" wrapText="1" indent="1"/>
    </xf>
    <xf numFmtId="0" fontId="128" fillId="66" borderId="47" xfId="4735" applyFont="1" applyFill="1" applyBorder="1" applyAlignment="1">
      <alignment horizontal="left" vertical="top" wrapText="1" indent="1"/>
    </xf>
    <xf numFmtId="0" fontId="0" fillId="0" borderId="45" xfId="0" applyBorder="1" applyAlignment="1">
      <alignment horizontal="center" vertical="center"/>
    </xf>
    <xf numFmtId="0" fontId="127" fillId="68" borderId="0" xfId="4736" applyFill="1" applyBorder="1" applyAlignment="1">
      <alignment horizontal="left" wrapText="1"/>
    </xf>
    <xf numFmtId="0" fontId="0" fillId="0" borderId="27" xfId="0" applyBorder="1" applyAlignment="1">
      <alignment horizontal="center" vertical="center"/>
    </xf>
    <xf numFmtId="0" fontId="128" fillId="0" borderId="16" xfId="4735" applyFont="1" applyBorder="1" applyAlignment="1">
      <alignment horizontal="left" vertical="top" wrapText="1" indent="1"/>
    </xf>
    <xf numFmtId="0" fontId="128" fillId="0" borderId="27" xfId="4735" applyFont="1" applyBorder="1" applyAlignment="1">
      <alignment horizontal="left" vertical="top" wrapText="1" indent="1"/>
    </xf>
    <xf numFmtId="0" fontId="128" fillId="0" borderId="47" xfId="4735" applyFont="1" applyBorder="1" applyAlignment="1">
      <alignment horizontal="left" vertical="top" wrapText="1" indent="1"/>
    </xf>
    <xf numFmtId="0" fontId="18" fillId="0" borderId="0" xfId="3065" applyFont="1" applyAlignment="1">
      <alignment horizontal="left" vertical="center" wrapText="1"/>
    </xf>
    <xf numFmtId="0" fontId="120" fillId="0" borderId="27" xfId="1" applyFont="1" applyBorder="1" applyAlignment="1">
      <alignment horizontal="left" vertical="center" wrapText="1"/>
    </xf>
    <xf numFmtId="0" fontId="117" fillId="64" borderId="44" xfId="1" applyFont="1" applyFill="1" applyBorder="1" applyAlignment="1">
      <alignment horizontal="center" vertical="center"/>
    </xf>
    <xf numFmtId="0" fontId="117" fillId="64" borderId="17" xfId="1" applyFont="1" applyFill="1" applyBorder="1" applyAlignment="1">
      <alignment horizontal="center" vertical="center"/>
    </xf>
    <xf numFmtId="0" fontId="0" fillId="0" borderId="45" xfId="3241" applyFont="1" applyBorder="1" applyAlignment="1">
      <alignment horizontal="left" wrapText="1"/>
    </xf>
    <xf numFmtId="0" fontId="18" fillId="0" borderId="0" xfId="3065" applyFont="1" applyAlignment="1">
      <alignment horizontal="left" wrapText="1"/>
    </xf>
    <xf numFmtId="0" fontId="120" fillId="0" borderId="0" xfId="1" applyFont="1" applyAlignment="1">
      <alignment horizontal="left" vertical="center" wrapText="1"/>
    </xf>
    <xf numFmtId="0" fontId="120" fillId="0" borderId="0" xfId="1" applyFont="1" applyAlignment="1">
      <alignment horizontal="left" vertical="top" wrapText="1"/>
    </xf>
    <xf numFmtId="0" fontId="117" fillId="64" borderId="13" xfId="1" applyFont="1" applyFill="1" applyBorder="1" applyAlignment="1">
      <alignment horizontal="center" vertical="center"/>
    </xf>
    <xf numFmtId="0" fontId="0" fillId="0" borderId="41" xfId="3241" applyFont="1" applyBorder="1" applyAlignment="1">
      <alignment horizontal="left"/>
    </xf>
    <xf numFmtId="0" fontId="118" fillId="0" borderId="0" xfId="1" applyFont="1" applyAlignment="1">
      <alignment horizontal="left" vertical="top" wrapText="1"/>
    </xf>
    <xf numFmtId="0" fontId="0" fillId="0" borderId="0" xfId="0" applyAlignment="1">
      <alignment horizontal="left" vertical="top" wrapText="1"/>
    </xf>
    <xf numFmtId="0" fontId="18" fillId="0" borderId="45" xfId="0" applyFont="1" applyBorder="1" applyAlignment="1">
      <alignment horizontal="left" vertical="center" wrapText="1"/>
    </xf>
    <xf numFmtId="0" fontId="18" fillId="0" borderId="0" xfId="0" applyFont="1" applyAlignment="1">
      <alignment horizontal="left" vertical="top" wrapText="1"/>
    </xf>
    <xf numFmtId="0" fontId="18" fillId="0" borderId="0" xfId="0" applyFont="1" applyAlignment="1">
      <alignment horizontal="left" wrapText="1"/>
    </xf>
    <xf numFmtId="0" fontId="18" fillId="0" borderId="0" xfId="0" applyFont="1" applyAlignment="1">
      <alignment horizontal="left" vertical="center" wrapText="1"/>
    </xf>
    <xf numFmtId="0" fontId="120" fillId="0" borderId="27" xfId="1" applyFont="1" applyBorder="1" applyAlignment="1">
      <alignment horizontal="left" vertical="top" wrapText="1"/>
    </xf>
    <xf numFmtId="0" fontId="18" fillId="0" borderId="0" xfId="4734" applyFont="1" applyAlignment="1">
      <alignment horizontal="left" vertical="center" wrapText="1"/>
    </xf>
    <xf numFmtId="0" fontId="0" fillId="0" borderId="0" xfId="0" applyAlignment="1">
      <alignment horizontal="left" wrapText="1"/>
    </xf>
    <xf numFmtId="0" fontId="18" fillId="0" borderId="0" xfId="3065" applyFont="1" applyAlignment="1">
      <alignment horizontal="left" vertical="top" wrapText="1"/>
    </xf>
  </cellXfs>
  <cellStyles count="4737">
    <cellStyle name="0mitP" xfId="2" xr:uid="{00000000-0005-0000-0000-000000000000}"/>
    <cellStyle name="0ohneP" xfId="3" xr:uid="{00000000-0005-0000-0000-000001000000}"/>
    <cellStyle name="10mitP" xfId="4" xr:uid="{00000000-0005-0000-0000-000002000000}"/>
    <cellStyle name="1mitP" xfId="5" xr:uid="{00000000-0005-0000-0000-000003000000}"/>
    <cellStyle name="20 % - Akzent1 2" xfId="6" xr:uid="{00000000-0005-0000-0000-000004000000}"/>
    <cellStyle name="20 % - Akzent1 2 2" xfId="7" xr:uid="{00000000-0005-0000-0000-000005000000}"/>
    <cellStyle name="20 % - Akzent1 2 3" xfId="8" xr:uid="{00000000-0005-0000-0000-000006000000}"/>
    <cellStyle name="20 % - Akzent1 3" xfId="9" xr:uid="{00000000-0005-0000-0000-000007000000}"/>
    <cellStyle name="20 % - Akzent1 3 2" xfId="10" xr:uid="{00000000-0005-0000-0000-000008000000}"/>
    <cellStyle name="20 % - Akzent1 3 3" xfId="11" xr:uid="{00000000-0005-0000-0000-000009000000}"/>
    <cellStyle name="20 % - Akzent1 3 4" xfId="12" xr:uid="{00000000-0005-0000-0000-00000A000000}"/>
    <cellStyle name="20 % - Akzent1 4" xfId="13" xr:uid="{00000000-0005-0000-0000-00000B000000}"/>
    <cellStyle name="20 % - Akzent1 4 2" xfId="14" xr:uid="{00000000-0005-0000-0000-00000C000000}"/>
    <cellStyle name="20 % - Akzent1 4 3" xfId="15" xr:uid="{00000000-0005-0000-0000-00000D000000}"/>
    <cellStyle name="20 % - Akzent1 5" xfId="16" xr:uid="{00000000-0005-0000-0000-00000E000000}"/>
    <cellStyle name="20 % - Akzent1 5 2" xfId="17" xr:uid="{00000000-0005-0000-0000-00000F000000}"/>
    <cellStyle name="20 % - Akzent1 6" xfId="18" xr:uid="{00000000-0005-0000-0000-000010000000}"/>
    <cellStyle name="20 % - Akzent1 7" xfId="19" xr:uid="{00000000-0005-0000-0000-000011000000}"/>
    <cellStyle name="20 % - Akzent1 8" xfId="20" xr:uid="{00000000-0005-0000-0000-000012000000}"/>
    <cellStyle name="20 % - Akzent1 9" xfId="21" xr:uid="{00000000-0005-0000-0000-000013000000}"/>
    <cellStyle name="20 % - Akzent2 2" xfId="22" xr:uid="{00000000-0005-0000-0000-000014000000}"/>
    <cellStyle name="20 % - Akzent2 2 2" xfId="23" xr:uid="{00000000-0005-0000-0000-000015000000}"/>
    <cellStyle name="20 % - Akzent2 2 3" xfId="24" xr:uid="{00000000-0005-0000-0000-000016000000}"/>
    <cellStyle name="20 % - Akzent2 3" xfId="25" xr:uid="{00000000-0005-0000-0000-000017000000}"/>
    <cellStyle name="20 % - Akzent2 3 2" xfId="26" xr:uid="{00000000-0005-0000-0000-000018000000}"/>
    <cellStyle name="20 % - Akzent2 3 3" xfId="27" xr:uid="{00000000-0005-0000-0000-000019000000}"/>
    <cellStyle name="20 % - Akzent2 3 4" xfId="28" xr:uid="{00000000-0005-0000-0000-00001A000000}"/>
    <cellStyle name="20 % - Akzent2 4" xfId="29" xr:uid="{00000000-0005-0000-0000-00001B000000}"/>
    <cellStyle name="20 % - Akzent2 4 2" xfId="30" xr:uid="{00000000-0005-0000-0000-00001C000000}"/>
    <cellStyle name="20 % - Akzent2 4 3" xfId="31" xr:uid="{00000000-0005-0000-0000-00001D000000}"/>
    <cellStyle name="20 % - Akzent2 5" xfId="32" xr:uid="{00000000-0005-0000-0000-00001E000000}"/>
    <cellStyle name="20 % - Akzent2 5 2" xfId="33" xr:uid="{00000000-0005-0000-0000-00001F000000}"/>
    <cellStyle name="20 % - Akzent2 6" xfId="34" xr:uid="{00000000-0005-0000-0000-000020000000}"/>
    <cellStyle name="20 % - Akzent2 7" xfId="35" xr:uid="{00000000-0005-0000-0000-000021000000}"/>
    <cellStyle name="20 % - Akzent2 8" xfId="36" xr:uid="{00000000-0005-0000-0000-000022000000}"/>
    <cellStyle name="20 % - Akzent2 9" xfId="37" xr:uid="{00000000-0005-0000-0000-000023000000}"/>
    <cellStyle name="20 % - Akzent3 2" xfId="38" xr:uid="{00000000-0005-0000-0000-000024000000}"/>
    <cellStyle name="20 % - Akzent3 2 2" xfId="39" xr:uid="{00000000-0005-0000-0000-000025000000}"/>
    <cellStyle name="20 % - Akzent3 2 3" xfId="40" xr:uid="{00000000-0005-0000-0000-000026000000}"/>
    <cellStyle name="20 % - Akzent3 3" xfId="41" xr:uid="{00000000-0005-0000-0000-000027000000}"/>
    <cellStyle name="20 % - Akzent3 3 2" xfId="42" xr:uid="{00000000-0005-0000-0000-000028000000}"/>
    <cellStyle name="20 % - Akzent3 3 3" xfId="43" xr:uid="{00000000-0005-0000-0000-000029000000}"/>
    <cellStyle name="20 % - Akzent3 3 4" xfId="44" xr:uid="{00000000-0005-0000-0000-00002A000000}"/>
    <cellStyle name="20 % - Akzent3 4" xfId="45" xr:uid="{00000000-0005-0000-0000-00002B000000}"/>
    <cellStyle name="20 % - Akzent3 4 2" xfId="46" xr:uid="{00000000-0005-0000-0000-00002C000000}"/>
    <cellStyle name="20 % - Akzent3 4 3" xfId="47" xr:uid="{00000000-0005-0000-0000-00002D000000}"/>
    <cellStyle name="20 % - Akzent3 5" xfId="48" xr:uid="{00000000-0005-0000-0000-00002E000000}"/>
    <cellStyle name="20 % - Akzent3 5 2" xfId="49" xr:uid="{00000000-0005-0000-0000-00002F000000}"/>
    <cellStyle name="20 % - Akzent3 6" xfId="50" xr:uid="{00000000-0005-0000-0000-000030000000}"/>
    <cellStyle name="20 % - Akzent3 7" xfId="51" xr:uid="{00000000-0005-0000-0000-000031000000}"/>
    <cellStyle name="20 % - Akzent3 8" xfId="52" xr:uid="{00000000-0005-0000-0000-000032000000}"/>
    <cellStyle name="20 % - Akzent3 9" xfId="53" xr:uid="{00000000-0005-0000-0000-000033000000}"/>
    <cellStyle name="20 % - Akzent4 2" xfId="54" xr:uid="{00000000-0005-0000-0000-000034000000}"/>
    <cellStyle name="20 % - Akzent4 2 2" xfId="55" xr:uid="{00000000-0005-0000-0000-000035000000}"/>
    <cellStyle name="20 % - Akzent4 2 3" xfId="56" xr:uid="{00000000-0005-0000-0000-000036000000}"/>
    <cellStyle name="20 % - Akzent4 3" xfId="57" xr:uid="{00000000-0005-0000-0000-000037000000}"/>
    <cellStyle name="20 % - Akzent4 3 2" xfId="58" xr:uid="{00000000-0005-0000-0000-000038000000}"/>
    <cellStyle name="20 % - Akzent4 3 3" xfId="59" xr:uid="{00000000-0005-0000-0000-000039000000}"/>
    <cellStyle name="20 % - Akzent4 3 4" xfId="60" xr:uid="{00000000-0005-0000-0000-00003A000000}"/>
    <cellStyle name="20 % - Akzent4 4" xfId="61" xr:uid="{00000000-0005-0000-0000-00003B000000}"/>
    <cellStyle name="20 % - Akzent4 4 2" xfId="62" xr:uid="{00000000-0005-0000-0000-00003C000000}"/>
    <cellStyle name="20 % - Akzent4 4 3" xfId="63" xr:uid="{00000000-0005-0000-0000-00003D000000}"/>
    <cellStyle name="20 % - Akzent4 5" xfId="64" xr:uid="{00000000-0005-0000-0000-00003E000000}"/>
    <cellStyle name="20 % - Akzent4 5 2" xfId="65" xr:uid="{00000000-0005-0000-0000-00003F000000}"/>
    <cellStyle name="20 % - Akzent4 6" xfId="66" xr:uid="{00000000-0005-0000-0000-000040000000}"/>
    <cellStyle name="20 % - Akzent4 7" xfId="67" xr:uid="{00000000-0005-0000-0000-000041000000}"/>
    <cellStyle name="20 % - Akzent4 8" xfId="68" xr:uid="{00000000-0005-0000-0000-000042000000}"/>
    <cellStyle name="20 % - Akzent4 9" xfId="69" xr:uid="{00000000-0005-0000-0000-000043000000}"/>
    <cellStyle name="20 % - Akzent5 2" xfId="70" xr:uid="{00000000-0005-0000-0000-000044000000}"/>
    <cellStyle name="20 % - Akzent5 2 2" xfId="71" xr:uid="{00000000-0005-0000-0000-000045000000}"/>
    <cellStyle name="20 % - Akzent5 2 3" xfId="72" xr:uid="{00000000-0005-0000-0000-000046000000}"/>
    <cellStyle name="20 % - Akzent5 3" xfId="73" xr:uid="{00000000-0005-0000-0000-000047000000}"/>
    <cellStyle name="20 % - Akzent5 3 2" xfId="74" xr:uid="{00000000-0005-0000-0000-000048000000}"/>
    <cellStyle name="20 % - Akzent5 3 3" xfId="75" xr:uid="{00000000-0005-0000-0000-000049000000}"/>
    <cellStyle name="20 % - Akzent5 3 4" xfId="76" xr:uid="{00000000-0005-0000-0000-00004A000000}"/>
    <cellStyle name="20 % - Akzent5 4" xfId="77" xr:uid="{00000000-0005-0000-0000-00004B000000}"/>
    <cellStyle name="20 % - Akzent5 4 2" xfId="78" xr:uid="{00000000-0005-0000-0000-00004C000000}"/>
    <cellStyle name="20 % - Akzent5 4 3" xfId="79" xr:uid="{00000000-0005-0000-0000-00004D000000}"/>
    <cellStyle name="20 % - Akzent5 5" xfId="80" xr:uid="{00000000-0005-0000-0000-00004E000000}"/>
    <cellStyle name="20 % - Akzent5 5 2" xfId="81" xr:uid="{00000000-0005-0000-0000-00004F000000}"/>
    <cellStyle name="20 % - Akzent5 6" xfId="82" xr:uid="{00000000-0005-0000-0000-000050000000}"/>
    <cellStyle name="20 % - Akzent5 7" xfId="83" xr:uid="{00000000-0005-0000-0000-000051000000}"/>
    <cellStyle name="20 % - Akzent5 8" xfId="84" xr:uid="{00000000-0005-0000-0000-000052000000}"/>
    <cellStyle name="20 % - Akzent5 9" xfId="85" xr:uid="{00000000-0005-0000-0000-000053000000}"/>
    <cellStyle name="20 % - Akzent6 2" xfId="86" xr:uid="{00000000-0005-0000-0000-000054000000}"/>
    <cellStyle name="20 % - Akzent6 2 2" xfId="87" xr:uid="{00000000-0005-0000-0000-000055000000}"/>
    <cellStyle name="20 % - Akzent6 2 3" xfId="88" xr:uid="{00000000-0005-0000-0000-000056000000}"/>
    <cellStyle name="20 % - Akzent6 3" xfId="89" xr:uid="{00000000-0005-0000-0000-000057000000}"/>
    <cellStyle name="20 % - Akzent6 3 2" xfId="90" xr:uid="{00000000-0005-0000-0000-000058000000}"/>
    <cellStyle name="20 % - Akzent6 3 3" xfId="91" xr:uid="{00000000-0005-0000-0000-000059000000}"/>
    <cellStyle name="20 % - Akzent6 3 4" xfId="92" xr:uid="{00000000-0005-0000-0000-00005A000000}"/>
    <cellStyle name="20 % - Akzent6 4" xfId="93" xr:uid="{00000000-0005-0000-0000-00005B000000}"/>
    <cellStyle name="20 % - Akzent6 4 2" xfId="94" xr:uid="{00000000-0005-0000-0000-00005C000000}"/>
    <cellStyle name="20 % - Akzent6 4 3" xfId="95" xr:uid="{00000000-0005-0000-0000-00005D000000}"/>
    <cellStyle name="20 % - Akzent6 5" xfId="96" xr:uid="{00000000-0005-0000-0000-00005E000000}"/>
    <cellStyle name="20 % - Akzent6 5 2" xfId="97" xr:uid="{00000000-0005-0000-0000-00005F000000}"/>
    <cellStyle name="20 % - Akzent6 6" xfId="98" xr:uid="{00000000-0005-0000-0000-000060000000}"/>
    <cellStyle name="20 % - Akzent6 7" xfId="99" xr:uid="{00000000-0005-0000-0000-000061000000}"/>
    <cellStyle name="20 % - Akzent6 8" xfId="100" xr:uid="{00000000-0005-0000-0000-000062000000}"/>
    <cellStyle name="20 % - Akzent6 9" xfId="101" xr:uid="{00000000-0005-0000-0000-000063000000}"/>
    <cellStyle name="20% - Akzent1" xfId="102" xr:uid="{00000000-0005-0000-0000-000064000000}"/>
    <cellStyle name="20% - Akzent1 2" xfId="103" xr:uid="{00000000-0005-0000-0000-000065000000}"/>
    <cellStyle name="20% - Akzent1 2 2" xfId="104" xr:uid="{00000000-0005-0000-0000-000066000000}"/>
    <cellStyle name="20% - Akzent1 3" xfId="105" xr:uid="{00000000-0005-0000-0000-000067000000}"/>
    <cellStyle name="20% - Akzent1_11.04.19 - Tabellen" xfId="106" xr:uid="{00000000-0005-0000-0000-000068000000}"/>
    <cellStyle name="20% - Akzent2" xfId="107" xr:uid="{00000000-0005-0000-0000-000069000000}"/>
    <cellStyle name="20% - Akzent2 2" xfId="108" xr:uid="{00000000-0005-0000-0000-00006A000000}"/>
    <cellStyle name="20% - Akzent2 2 2" xfId="109" xr:uid="{00000000-0005-0000-0000-00006B000000}"/>
    <cellStyle name="20% - Akzent2 3" xfId="110" xr:uid="{00000000-0005-0000-0000-00006C000000}"/>
    <cellStyle name="20% - Akzent2_11.04.19 - Tabellen" xfId="111" xr:uid="{00000000-0005-0000-0000-00006D000000}"/>
    <cellStyle name="20% - Akzent3" xfId="112" xr:uid="{00000000-0005-0000-0000-00006E000000}"/>
    <cellStyle name="20% - Akzent3 2" xfId="113" xr:uid="{00000000-0005-0000-0000-00006F000000}"/>
    <cellStyle name="20% - Akzent3 2 2" xfId="114" xr:uid="{00000000-0005-0000-0000-000070000000}"/>
    <cellStyle name="20% - Akzent3 3" xfId="115" xr:uid="{00000000-0005-0000-0000-000071000000}"/>
    <cellStyle name="20% - Akzent3_11.04.19 - Tabellen" xfId="116" xr:uid="{00000000-0005-0000-0000-000072000000}"/>
    <cellStyle name="20% - Akzent4" xfId="117" xr:uid="{00000000-0005-0000-0000-000073000000}"/>
    <cellStyle name="20% - Akzent4 2" xfId="118" xr:uid="{00000000-0005-0000-0000-000074000000}"/>
    <cellStyle name="20% - Akzent4 2 2" xfId="119" xr:uid="{00000000-0005-0000-0000-000075000000}"/>
    <cellStyle name="20% - Akzent4 3" xfId="120" xr:uid="{00000000-0005-0000-0000-000076000000}"/>
    <cellStyle name="20% - Akzent4_11.04.19 - Tabellen" xfId="121" xr:uid="{00000000-0005-0000-0000-000077000000}"/>
    <cellStyle name="20% - Akzent5" xfId="122" xr:uid="{00000000-0005-0000-0000-000078000000}"/>
    <cellStyle name="20% - Akzent5 2" xfId="123" xr:uid="{00000000-0005-0000-0000-000079000000}"/>
    <cellStyle name="20% - Akzent5 2 2" xfId="124" xr:uid="{00000000-0005-0000-0000-00007A000000}"/>
    <cellStyle name="20% - Akzent5 3" xfId="125" xr:uid="{00000000-0005-0000-0000-00007B000000}"/>
    <cellStyle name="20% - Akzent5_BBE14 Abb. G2 MZ 130802" xfId="126" xr:uid="{00000000-0005-0000-0000-00007C000000}"/>
    <cellStyle name="20% - Akzent6" xfId="127" xr:uid="{00000000-0005-0000-0000-00007D000000}"/>
    <cellStyle name="20% - Akzent6 2" xfId="128" xr:uid="{00000000-0005-0000-0000-00007E000000}"/>
    <cellStyle name="20% - Akzent6 2 2" xfId="129" xr:uid="{00000000-0005-0000-0000-00007F000000}"/>
    <cellStyle name="20% - Akzent6 3" xfId="130" xr:uid="{00000000-0005-0000-0000-000080000000}"/>
    <cellStyle name="20% - Akzent6_11.04.19 - Tabellen" xfId="131" xr:uid="{00000000-0005-0000-0000-000081000000}"/>
    <cellStyle name="3mitP" xfId="132" xr:uid="{00000000-0005-0000-0000-000082000000}"/>
    <cellStyle name="3ohneP" xfId="133" xr:uid="{00000000-0005-0000-0000-000083000000}"/>
    <cellStyle name="4" xfId="134" xr:uid="{00000000-0005-0000-0000-000084000000}"/>
    <cellStyle name="4 2" xfId="135" xr:uid="{00000000-0005-0000-0000-000085000000}"/>
    <cellStyle name="4 2 2" xfId="136" xr:uid="{00000000-0005-0000-0000-000086000000}"/>
    <cellStyle name="4 2 2 2" xfId="137" xr:uid="{00000000-0005-0000-0000-000087000000}"/>
    <cellStyle name="4 2 2 2 2" xfId="138" xr:uid="{00000000-0005-0000-0000-000088000000}"/>
    <cellStyle name="4 2 2 2 2 2" xfId="139" xr:uid="{00000000-0005-0000-0000-000089000000}"/>
    <cellStyle name="4 2 2 2 3" xfId="140" xr:uid="{00000000-0005-0000-0000-00008A000000}"/>
    <cellStyle name="4 2 2 2 3 2" xfId="141" xr:uid="{00000000-0005-0000-0000-00008B000000}"/>
    <cellStyle name="4 2 2 2 4" xfId="142" xr:uid="{00000000-0005-0000-0000-00008C000000}"/>
    <cellStyle name="4 2 2 2 4 2" xfId="143" xr:uid="{00000000-0005-0000-0000-00008D000000}"/>
    <cellStyle name="4 2 2 2 5" xfId="144" xr:uid="{00000000-0005-0000-0000-00008E000000}"/>
    <cellStyle name="4 2 2 2 5 2" xfId="145" xr:uid="{00000000-0005-0000-0000-00008F000000}"/>
    <cellStyle name="4 2 2 2 6" xfId="146" xr:uid="{00000000-0005-0000-0000-000090000000}"/>
    <cellStyle name="4 2 2 3" xfId="147" xr:uid="{00000000-0005-0000-0000-000091000000}"/>
    <cellStyle name="4 2 2 3 2" xfId="148" xr:uid="{00000000-0005-0000-0000-000092000000}"/>
    <cellStyle name="4 2 2 4" xfId="149" xr:uid="{00000000-0005-0000-0000-000093000000}"/>
    <cellStyle name="4 2 2 4 2" xfId="150" xr:uid="{00000000-0005-0000-0000-000094000000}"/>
    <cellStyle name="4 2 2 5" xfId="151" xr:uid="{00000000-0005-0000-0000-000095000000}"/>
    <cellStyle name="4 2 2 5 2" xfId="152" xr:uid="{00000000-0005-0000-0000-000096000000}"/>
    <cellStyle name="4 2 2 6" xfId="153" xr:uid="{00000000-0005-0000-0000-000097000000}"/>
    <cellStyle name="4 2 2 6 2" xfId="154" xr:uid="{00000000-0005-0000-0000-000098000000}"/>
    <cellStyle name="4 2 2 7" xfId="155" xr:uid="{00000000-0005-0000-0000-000099000000}"/>
    <cellStyle name="4 2 3" xfId="156" xr:uid="{00000000-0005-0000-0000-00009A000000}"/>
    <cellStyle name="4 2 3 2" xfId="157" xr:uid="{00000000-0005-0000-0000-00009B000000}"/>
    <cellStyle name="4 2 3 2 2" xfId="158" xr:uid="{00000000-0005-0000-0000-00009C000000}"/>
    <cellStyle name="4 2 3 2 2 2" xfId="159" xr:uid="{00000000-0005-0000-0000-00009D000000}"/>
    <cellStyle name="4 2 3 2 3" xfId="160" xr:uid="{00000000-0005-0000-0000-00009E000000}"/>
    <cellStyle name="4 2 3 2 3 2" xfId="161" xr:uid="{00000000-0005-0000-0000-00009F000000}"/>
    <cellStyle name="4 2 3 2 4" xfId="162" xr:uid="{00000000-0005-0000-0000-0000A0000000}"/>
    <cellStyle name="4 2 3 2 4 2" xfId="163" xr:uid="{00000000-0005-0000-0000-0000A1000000}"/>
    <cellStyle name="4 2 3 2 5" xfId="164" xr:uid="{00000000-0005-0000-0000-0000A2000000}"/>
    <cellStyle name="4 2 3 2 5 2" xfId="165" xr:uid="{00000000-0005-0000-0000-0000A3000000}"/>
    <cellStyle name="4 2 3 2 6" xfId="166" xr:uid="{00000000-0005-0000-0000-0000A4000000}"/>
    <cellStyle name="4 2 3 3" xfId="167" xr:uid="{00000000-0005-0000-0000-0000A5000000}"/>
    <cellStyle name="4 2 3 3 2" xfId="168" xr:uid="{00000000-0005-0000-0000-0000A6000000}"/>
    <cellStyle name="4 2 3 4" xfId="169" xr:uid="{00000000-0005-0000-0000-0000A7000000}"/>
    <cellStyle name="4 2 3 4 2" xfId="170" xr:uid="{00000000-0005-0000-0000-0000A8000000}"/>
    <cellStyle name="4 2 3 5" xfId="171" xr:uid="{00000000-0005-0000-0000-0000A9000000}"/>
    <cellStyle name="4 2 3 5 2" xfId="172" xr:uid="{00000000-0005-0000-0000-0000AA000000}"/>
    <cellStyle name="4 2 3 6" xfId="173" xr:uid="{00000000-0005-0000-0000-0000AB000000}"/>
    <cellStyle name="4 2 3 6 2" xfId="174" xr:uid="{00000000-0005-0000-0000-0000AC000000}"/>
    <cellStyle name="4 2 3 7" xfId="175" xr:uid="{00000000-0005-0000-0000-0000AD000000}"/>
    <cellStyle name="4 3" xfId="176" xr:uid="{00000000-0005-0000-0000-0000AE000000}"/>
    <cellStyle name="4 3 2" xfId="177" xr:uid="{00000000-0005-0000-0000-0000AF000000}"/>
    <cellStyle name="4 3 2 2" xfId="178" xr:uid="{00000000-0005-0000-0000-0000B0000000}"/>
    <cellStyle name="4 3 3" xfId="179" xr:uid="{00000000-0005-0000-0000-0000B1000000}"/>
    <cellStyle name="4 3 3 2" xfId="180" xr:uid="{00000000-0005-0000-0000-0000B2000000}"/>
    <cellStyle name="4 3 4" xfId="181" xr:uid="{00000000-0005-0000-0000-0000B3000000}"/>
    <cellStyle name="4 3 4 2" xfId="182" xr:uid="{00000000-0005-0000-0000-0000B4000000}"/>
    <cellStyle name="4 3 5" xfId="183" xr:uid="{00000000-0005-0000-0000-0000B5000000}"/>
    <cellStyle name="4 3 5 2" xfId="184" xr:uid="{00000000-0005-0000-0000-0000B6000000}"/>
    <cellStyle name="4 3 6" xfId="185" xr:uid="{00000000-0005-0000-0000-0000B7000000}"/>
    <cellStyle name="4_1.5.4" xfId="186" xr:uid="{00000000-0005-0000-0000-0000B8000000}"/>
    <cellStyle name="4_5225402107005(1)" xfId="187" xr:uid="{00000000-0005-0000-0000-0000B9000000}"/>
    <cellStyle name="4_5225402107005(1) 2" xfId="188" xr:uid="{00000000-0005-0000-0000-0000BA000000}"/>
    <cellStyle name="4_B_reim-2-2080120087005_2010" xfId="189" xr:uid="{00000000-0005-0000-0000-0000BB000000}"/>
    <cellStyle name="4_Baumann-2-2080120087005_2010" xfId="190" xr:uid="{00000000-0005-0000-0000-0000BC000000}"/>
    <cellStyle name="4_DeckblattNeu" xfId="191" xr:uid="{00000000-0005-0000-0000-0000BD000000}"/>
    <cellStyle name="4_DeckblattNeu 2" xfId="192" xr:uid="{00000000-0005-0000-0000-0000BE000000}"/>
    <cellStyle name="4_DeckblattNeu 2 2" xfId="193" xr:uid="{00000000-0005-0000-0000-0000BF000000}"/>
    <cellStyle name="4_DeckblattNeu 2 2 2" xfId="194" xr:uid="{00000000-0005-0000-0000-0000C0000000}"/>
    <cellStyle name="4_DeckblattNeu 2 2 2 2" xfId="195" xr:uid="{00000000-0005-0000-0000-0000C1000000}"/>
    <cellStyle name="4_DeckblattNeu 2 2 3" xfId="196" xr:uid="{00000000-0005-0000-0000-0000C2000000}"/>
    <cellStyle name="4_DeckblattNeu 2 2 3 2" xfId="197" xr:uid="{00000000-0005-0000-0000-0000C3000000}"/>
    <cellStyle name="4_DeckblattNeu 2 2 4" xfId="198" xr:uid="{00000000-0005-0000-0000-0000C4000000}"/>
    <cellStyle name="4_DeckblattNeu 2 2 4 2" xfId="199" xr:uid="{00000000-0005-0000-0000-0000C5000000}"/>
    <cellStyle name="4_DeckblattNeu 2 2 5" xfId="200" xr:uid="{00000000-0005-0000-0000-0000C6000000}"/>
    <cellStyle name="4_DeckblattNeu 2 2 5 2" xfId="201" xr:uid="{00000000-0005-0000-0000-0000C7000000}"/>
    <cellStyle name="4_DeckblattNeu 2 2 6" xfId="202" xr:uid="{00000000-0005-0000-0000-0000C8000000}"/>
    <cellStyle name="4_DeckblattNeu 2 3" xfId="203" xr:uid="{00000000-0005-0000-0000-0000C9000000}"/>
    <cellStyle name="4_DeckblattNeu 2 3 2" xfId="204" xr:uid="{00000000-0005-0000-0000-0000CA000000}"/>
    <cellStyle name="4_DeckblattNeu 2 4" xfId="205" xr:uid="{00000000-0005-0000-0000-0000CB000000}"/>
    <cellStyle name="4_DeckblattNeu 2 4 2" xfId="206" xr:uid="{00000000-0005-0000-0000-0000CC000000}"/>
    <cellStyle name="4_DeckblattNeu 2 5" xfId="207" xr:uid="{00000000-0005-0000-0000-0000CD000000}"/>
    <cellStyle name="4_DeckblattNeu 2 5 2" xfId="208" xr:uid="{00000000-0005-0000-0000-0000CE000000}"/>
    <cellStyle name="4_DeckblattNeu 2 6" xfId="209" xr:uid="{00000000-0005-0000-0000-0000CF000000}"/>
    <cellStyle name="4_DeckblattNeu 2 6 2" xfId="210" xr:uid="{00000000-0005-0000-0000-0000D0000000}"/>
    <cellStyle name="4_DeckblattNeu 2 7" xfId="211" xr:uid="{00000000-0005-0000-0000-0000D1000000}"/>
    <cellStyle name="4_DeckblattNeu 3" xfId="212" xr:uid="{00000000-0005-0000-0000-0000D2000000}"/>
    <cellStyle name="4_DeckblattNeu 3 2" xfId="213" xr:uid="{00000000-0005-0000-0000-0000D3000000}"/>
    <cellStyle name="4_DeckblattNeu 3 2 2" xfId="214" xr:uid="{00000000-0005-0000-0000-0000D4000000}"/>
    <cellStyle name="4_DeckblattNeu 3 3" xfId="215" xr:uid="{00000000-0005-0000-0000-0000D5000000}"/>
    <cellStyle name="4_DeckblattNeu 3 3 2" xfId="216" xr:uid="{00000000-0005-0000-0000-0000D6000000}"/>
    <cellStyle name="4_DeckblattNeu 3 4" xfId="217" xr:uid="{00000000-0005-0000-0000-0000D7000000}"/>
    <cellStyle name="4_DeckblattNeu 3 4 2" xfId="218" xr:uid="{00000000-0005-0000-0000-0000D8000000}"/>
    <cellStyle name="4_DeckblattNeu 3 5" xfId="219" xr:uid="{00000000-0005-0000-0000-0000D9000000}"/>
    <cellStyle name="4_DeckblattNeu 3 5 2" xfId="220" xr:uid="{00000000-0005-0000-0000-0000DA000000}"/>
    <cellStyle name="4_DeckblattNeu 3 6" xfId="221" xr:uid="{00000000-0005-0000-0000-0000DB000000}"/>
    <cellStyle name="4_DeckblattNeu 4" xfId="222" xr:uid="{00000000-0005-0000-0000-0000DC000000}"/>
    <cellStyle name="4_DeckblattNeu 4 2" xfId="223" xr:uid="{00000000-0005-0000-0000-0000DD000000}"/>
    <cellStyle name="4_DeckblattNeu 4 2 2" xfId="224" xr:uid="{00000000-0005-0000-0000-0000DE000000}"/>
    <cellStyle name="4_DeckblattNeu 4 3" xfId="225" xr:uid="{00000000-0005-0000-0000-0000DF000000}"/>
    <cellStyle name="4_DeckblattNeu 4 3 2" xfId="226" xr:uid="{00000000-0005-0000-0000-0000E0000000}"/>
    <cellStyle name="4_DeckblattNeu 4 4" xfId="227" xr:uid="{00000000-0005-0000-0000-0000E1000000}"/>
    <cellStyle name="4_DeckblattNeu 4 4 2" xfId="228" xr:uid="{00000000-0005-0000-0000-0000E2000000}"/>
    <cellStyle name="4_DeckblattNeu 4 5" xfId="229" xr:uid="{00000000-0005-0000-0000-0000E3000000}"/>
    <cellStyle name="4_DeckblattNeu 4 5 2" xfId="230" xr:uid="{00000000-0005-0000-0000-0000E4000000}"/>
    <cellStyle name="4_DeckblattNeu 4 6" xfId="231" xr:uid="{00000000-0005-0000-0000-0000E5000000}"/>
    <cellStyle name="4_DeckblattNeu 5" xfId="232" xr:uid="{00000000-0005-0000-0000-0000E6000000}"/>
    <cellStyle name="4_DeckblattNeu 5 2" xfId="233" xr:uid="{00000000-0005-0000-0000-0000E7000000}"/>
    <cellStyle name="4_DeckblattNeu 6" xfId="234" xr:uid="{00000000-0005-0000-0000-0000E8000000}"/>
    <cellStyle name="4_DeckblattNeu 6 2" xfId="235" xr:uid="{00000000-0005-0000-0000-0000E9000000}"/>
    <cellStyle name="4_DeckblattNeu 7" xfId="236" xr:uid="{00000000-0005-0000-0000-0000EA000000}"/>
    <cellStyle name="4_DeckblattNeu 7 2" xfId="237" xr:uid="{00000000-0005-0000-0000-0000EB000000}"/>
    <cellStyle name="4_DeckblattNeu 8" xfId="238" xr:uid="{00000000-0005-0000-0000-0000EC000000}"/>
    <cellStyle name="4_DeckblattNeu 8 2" xfId="239" xr:uid="{00000000-0005-0000-0000-0000ED000000}"/>
    <cellStyle name="4_DeckblattNeu 9" xfId="240" xr:uid="{00000000-0005-0000-0000-0000EE000000}"/>
    <cellStyle name="4_III_Tagesbetreuung_2010_Rev1" xfId="241" xr:uid="{00000000-0005-0000-0000-0000EF000000}"/>
    <cellStyle name="4_III_Tagesbetreuung_2010_Rev1 2" xfId="242" xr:uid="{00000000-0005-0000-0000-0000F0000000}"/>
    <cellStyle name="4_III_Tagesbetreuung_2010_Rev1 2 2" xfId="243" xr:uid="{00000000-0005-0000-0000-0000F1000000}"/>
    <cellStyle name="4_III_Tagesbetreuung_2010_Rev1 2 2 2" xfId="244" xr:uid="{00000000-0005-0000-0000-0000F2000000}"/>
    <cellStyle name="4_III_Tagesbetreuung_2010_Rev1 2 2 2 2" xfId="245" xr:uid="{00000000-0005-0000-0000-0000F3000000}"/>
    <cellStyle name="4_III_Tagesbetreuung_2010_Rev1 2 2 3" xfId="246" xr:uid="{00000000-0005-0000-0000-0000F4000000}"/>
    <cellStyle name="4_III_Tagesbetreuung_2010_Rev1 2 2 3 2" xfId="247" xr:uid="{00000000-0005-0000-0000-0000F5000000}"/>
    <cellStyle name="4_III_Tagesbetreuung_2010_Rev1 2 2 4" xfId="248" xr:uid="{00000000-0005-0000-0000-0000F6000000}"/>
    <cellStyle name="4_III_Tagesbetreuung_2010_Rev1 2 2 4 2" xfId="249" xr:uid="{00000000-0005-0000-0000-0000F7000000}"/>
    <cellStyle name="4_III_Tagesbetreuung_2010_Rev1 2 2 5" xfId="250" xr:uid="{00000000-0005-0000-0000-0000F8000000}"/>
    <cellStyle name="4_III_Tagesbetreuung_2010_Rev1 2 2 5 2" xfId="251" xr:uid="{00000000-0005-0000-0000-0000F9000000}"/>
    <cellStyle name="4_III_Tagesbetreuung_2010_Rev1 2 2 6" xfId="252" xr:uid="{00000000-0005-0000-0000-0000FA000000}"/>
    <cellStyle name="4_III_Tagesbetreuung_2010_Rev1 2 3" xfId="253" xr:uid="{00000000-0005-0000-0000-0000FB000000}"/>
    <cellStyle name="4_III_Tagesbetreuung_2010_Rev1 2 3 2" xfId="254" xr:uid="{00000000-0005-0000-0000-0000FC000000}"/>
    <cellStyle name="4_III_Tagesbetreuung_2010_Rev1 2 4" xfId="255" xr:uid="{00000000-0005-0000-0000-0000FD000000}"/>
    <cellStyle name="4_III_Tagesbetreuung_2010_Rev1 2 4 2" xfId="256" xr:uid="{00000000-0005-0000-0000-0000FE000000}"/>
    <cellStyle name="4_III_Tagesbetreuung_2010_Rev1 2 5" xfId="257" xr:uid="{00000000-0005-0000-0000-0000FF000000}"/>
    <cellStyle name="4_III_Tagesbetreuung_2010_Rev1 2 5 2" xfId="258" xr:uid="{00000000-0005-0000-0000-000000010000}"/>
    <cellStyle name="4_III_Tagesbetreuung_2010_Rev1 2 6" xfId="259" xr:uid="{00000000-0005-0000-0000-000001010000}"/>
    <cellStyle name="4_III_Tagesbetreuung_2010_Rev1 2 6 2" xfId="260" xr:uid="{00000000-0005-0000-0000-000002010000}"/>
    <cellStyle name="4_III_Tagesbetreuung_2010_Rev1 2 7" xfId="261" xr:uid="{00000000-0005-0000-0000-000003010000}"/>
    <cellStyle name="4_III_Tagesbetreuung_2010_Rev1 3" xfId="262" xr:uid="{00000000-0005-0000-0000-000004010000}"/>
    <cellStyle name="4_III_Tagesbetreuung_2010_Rev1 3 2" xfId="263" xr:uid="{00000000-0005-0000-0000-000005010000}"/>
    <cellStyle name="4_III_Tagesbetreuung_2010_Rev1 3 2 2" xfId="264" xr:uid="{00000000-0005-0000-0000-000006010000}"/>
    <cellStyle name="4_III_Tagesbetreuung_2010_Rev1 3 2 2 2" xfId="265" xr:uid="{00000000-0005-0000-0000-000007010000}"/>
    <cellStyle name="4_III_Tagesbetreuung_2010_Rev1 3 2 3" xfId="266" xr:uid="{00000000-0005-0000-0000-000008010000}"/>
    <cellStyle name="4_III_Tagesbetreuung_2010_Rev1 3 2 3 2" xfId="267" xr:uid="{00000000-0005-0000-0000-000009010000}"/>
    <cellStyle name="4_III_Tagesbetreuung_2010_Rev1 3 2 4" xfId="268" xr:uid="{00000000-0005-0000-0000-00000A010000}"/>
    <cellStyle name="4_III_Tagesbetreuung_2010_Rev1 3 2 4 2" xfId="269" xr:uid="{00000000-0005-0000-0000-00000B010000}"/>
    <cellStyle name="4_III_Tagesbetreuung_2010_Rev1 3 2 5" xfId="270" xr:uid="{00000000-0005-0000-0000-00000C010000}"/>
    <cellStyle name="4_III_Tagesbetreuung_2010_Rev1 3 2 5 2" xfId="271" xr:uid="{00000000-0005-0000-0000-00000D010000}"/>
    <cellStyle name="4_III_Tagesbetreuung_2010_Rev1 3 2 6" xfId="272" xr:uid="{00000000-0005-0000-0000-00000E010000}"/>
    <cellStyle name="4_III_Tagesbetreuung_2010_Rev1 3 3" xfId="273" xr:uid="{00000000-0005-0000-0000-00000F010000}"/>
    <cellStyle name="4_III_Tagesbetreuung_2010_Rev1 3 3 2" xfId="274" xr:uid="{00000000-0005-0000-0000-000010010000}"/>
    <cellStyle name="4_III_Tagesbetreuung_2010_Rev1 3 4" xfId="275" xr:uid="{00000000-0005-0000-0000-000011010000}"/>
    <cellStyle name="4_III_Tagesbetreuung_2010_Rev1 3 4 2" xfId="276" xr:uid="{00000000-0005-0000-0000-000012010000}"/>
    <cellStyle name="4_III_Tagesbetreuung_2010_Rev1 3 5" xfId="277" xr:uid="{00000000-0005-0000-0000-000013010000}"/>
    <cellStyle name="4_III_Tagesbetreuung_2010_Rev1 3 5 2" xfId="278" xr:uid="{00000000-0005-0000-0000-000014010000}"/>
    <cellStyle name="4_III_Tagesbetreuung_2010_Rev1 3 6" xfId="279" xr:uid="{00000000-0005-0000-0000-000015010000}"/>
    <cellStyle name="4_III_Tagesbetreuung_2010_Rev1 3 6 2" xfId="280" xr:uid="{00000000-0005-0000-0000-000016010000}"/>
    <cellStyle name="4_III_Tagesbetreuung_2010_Rev1 3 7" xfId="281" xr:uid="{00000000-0005-0000-0000-000017010000}"/>
    <cellStyle name="4_III_Tagesbetreuung_2010_Rev1 4" xfId="282" xr:uid="{00000000-0005-0000-0000-000018010000}"/>
    <cellStyle name="4_III_Tagesbetreuung_2010_Rev1 4 2" xfId="283" xr:uid="{00000000-0005-0000-0000-000019010000}"/>
    <cellStyle name="4_III_Tagesbetreuung_2010_Rev1 4 2 2" xfId="284" xr:uid="{00000000-0005-0000-0000-00001A010000}"/>
    <cellStyle name="4_III_Tagesbetreuung_2010_Rev1 4 3" xfId="285" xr:uid="{00000000-0005-0000-0000-00001B010000}"/>
    <cellStyle name="4_III_Tagesbetreuung_2010_Rev1 4 3 2" xfId="286" xr:uid="{00000000-0005-0000-0000-00001C010000}"/>
    <cellStyle name="4_III_Tagesbetreuung_2010_Rev1 4 4" xfId="287" xr:uid="{00000000-0005-0000-0000-00001D010000}"/>
    <cellStyle name="4_III_Tagesbetreuung_2010_Rev1 4 4 2" xfId="288" xr:uid="{00000000-0005-0000-0000-00001E010000}"/>
    <cellStyle name="4_III_Tagesbetreuung_2010_Rev1 4 5" xfId="289" xr:uid="{00000000-0005-0000-0000-00001F010000}"/>
    <cellStyle name="4_III_Tagesbetreuung_2010_Rev1 4 5 2" xfId="290" xr:uid="{00000000-0005-0000-0000-000020010000}"/>
    <cellStyle name="4_III_Tagesbetreuung_2010_Rev1 4 6" xfId="291" xr:uid="{00000000-0005-0000-0000-000021010000}"/>
    <cellStyle name="4_III_Tagesbetreuung_2010_Rev1 5" xfId="292" xr:uid="{00000000-0005-0000-0000-000022010000}"/>
    <cellStyle name="4_III_Tagesbetreuung_2010_Rev1 5 2" xfId="293" xr:uid="{00000000-0005-0000-0000-000023010000}"/>
    <cellStyle name="4_III_Tagesbetreuung_2010_Rev1 6" xfId="294" xr:uid="{00000000-0005-0000-0000-000024010000}"/>
    <cellStyle name="4_III_Tagesbetreuung_2010_Rev1 6 2" xfId="295" xr:uid="{00000000-0005-0000-0000-000025010000}"/>
    <cellStyle name="4_III_Tagesbetreuung_2010_Rev1 7" xfId="296" xr:uid="{00000000-0005-0000-0000-000026010000}"/>
    <cellStyle name="4_III_Tagesbetreuung_2010_Rev1 7 2" xfId="297" xr:uid="{00000000-0005-0000-0000-000027010000}"/>
    <cellStyle name="4_III_Tagesbetreuung_2010_Rev1 8" xfId="298" xr:uid="{00000000-0005-0000-0000-000028010000}"/>
    <cellStyle name="4_III_Tagesbetreuung_2010_Rev1 8 2" xfId="299" xr:uid="{00000000-0005-0000-0000-000029010000}"/>
    <cellStyle name="4_III_Tagesbetreuung_2010_Rev1 9" xfId="300" xr:uid="{00000000-0005-0000-0000-00002A010000}"/>
    <cellStyle name="4_leertabellen_teil_iii" xfId="301" xr:uid="{00000000-0005-0000-0000-00002B010000}"/>
    <cellStyle name="4_leertabellen_teil_iii 2" xfId="302" xr:uid="{00000000-0005-0000-0000-00002C010000}"/>
    <cellStyle name="4_leertabellen_teil_iii 2 2" xfId="303" xr:uid="{00000000-0005-0000-0000-00002D010000}"/>
    <cellStyle name="4_leertabellen_teil_iii 2 2 2" xfId="304" xr:uid="{00000000-0005-0000-0000-00002E010000}"/>
    <cellStyle name="4_leertabellen_teil_iii 2 2 2 2" xfId="305" xr:uid="{00000000-0005-0000-0000-00002F010000}"/>
    <cellStyle name="4_leertabellen_teil_iii 2 2 3" xfId="306" xr:uid="{00000000-0005-0000-0000-000030010000}"/>
    <cellStyle name="4_leertabellen_teil_iii 2 2 3 2" xfId="307" xr:uid="{00000000-0005-0000-0000-000031010000}"/>
    <cellStyle name="4_leertabellen_teil_iii 2 2 4" xfId="308" xr:uid="{00000000-0005-0000-0000-000032010000}"/>
    <cellStyle name="4_leertabellen_teil_iii 2 2 4 2" xfId="309" xr:uid="{00000000-0005-0000-0000-000033010000}"/>
    <cellStyle name="4_leertabellen_teil_iii 2 2 5" xfId="310" xr:uid="{00000000-0005-0000-0000-000034010000}"/>
    <cellStyle name="4_leertabellen_teil_iii 2 2 5 2" xfId="311" xr:uid="{00000000-0005-0000-0000-000035010000}"/>
    <cellStyle name="4_leertabellen_teil_iii 2 2 6" xfId="312" xr:uid="{00000000-0005-0000-0000-000036010000}"/>
    <cellStyle name="4_leertabellen_teil_iii 2 3" xfId="313" xr:uid="{00000000-0005-0000-0000-000037010000}"/>
    <cellStyle name="4_leertabellen_teil_iii 2 3 2" xfId="314" xr:uid="{00000000-0005-0000-0000-000038010000}"/>
    <cellStyle name="4_leertabellen_teil_iii 2 4" xfId="315" xr:uid="{00000000-0005-0000-0000-000039010000}"/>
    <cellStyle name="4_leertabellen_teil_iii 2 4 2" xfId="316" xr:uid="{00000000-0005-0000-0000-00003A010000}"/>
    <cellStyle name="4_leertabellen_teil_iii 2 5" xfId="317" xr:uid="{00000000-0005-0000-0000-00003B010000}"/>
    <cellStyle name="4_leertabellen_teil_iii 2 5 2" xfId="318" xr:uid="{00000000-0005-0000-0000-00003C010000}"/>
    <cellStyle name="4_leertabellen_teil_iii 2 6" xfId="319" xr:uid="{00000000-0005-0000-0000-00003D010000}"/>
    <cellStyle name="4_leertabellen_teil_iii 2 6 2" xfId="320" xr:uid="{00000000-0005-0000-0000-00003E010000}"/>
    <cellStyle name="4_leertabellen_teil_iii 2 7" xfId="321" xr:uid="{00000000-0005-0000-0000-00003F010000}"/>
    <cellStyle name="4_leertabellen_teil_iii 3" xfId="322" xr:uid="{00000000-0005-0000-0000-000040010000}"/>
    <cellStyle name="4_leertabellen_teil_iii 3 2" xfId="323" xr:uid="{00000000-0005-0000-0000-000041010000}"/>
    <cellStyle name="4_leertabellen_teil_iii 3 2 2" xfId="324" xr:uid="{00000000-0005-0000-0000-000042010000}"/>
    <cellStyle name="4_leertabellen_teil_iii 3 2 2 2" xfId="325" xr:uid="{00000000-0005-0000-0000-000043010000}"/>
    <cellStyle name="4_leertabellen_teil_iii 3 2 3" xfId="326" xr:uid="{00000000-0005-0000-0000-000044010000}"/>
    <cellStyle name="4_leertabellen_teil_iii 3 2 3 2" xfId="327" xr:uid="{00000000-0005-0000-0000-000045010000}"/>
    <cellStyle name="4_leertabellen_teil_iii 3 2 4" xfId="328" xr:uid="{00000000-0005-0000-0000-000046010000}"/>
    <cellStyle name="4_leertabellen_teil_iii 3 2 4 2" xfId="329" xr:uid="{00000000-0005-0000-0000-000047010000}"/>
    <cellStyle name="4_leertabellen_teil_iii 3 2 5" xfId="330" xr:uid="{00000000-0005-0000-0000-000048010000}"/>
    <cellStyle name="4_leertabellen_teil_iii 3 2 5 2" xfId="331" xr:uid="{00000000-0005-0000-0000-000049010000}"/>
    <cellStyle name="4_leertabellen_teil_iii 3 2 6" xfId="332" xr:uid="{00000000-0005-0000-0000-00004A010000}"/>
    <cellStyle name="4_leertabellen_teil_iii 3 3" xfId="333" xr:uid="{00000000-0005-0000-0000-00004B010000}"/>
    <cellStyle name="4_leertabellen_teil_iii 3 3 2" xfId="334" xr:uid="{00000000-0005-0000-0000-00004C010000}"/>
    <cellStyle name="4_leertabellen_teil_iii 3 4" xfId="335" xr:uid="{00000000-0005-0000-0000-00004D010000}"/>
    <cellStyle name="4_leertabellen_teil_iii 3 4 2" xfId="336" xr:uid="{00000000-0005-0000-0000-00004E010000}"/>
    <cellStyle name="4_leertabellen_teil_iii 3 5" xfId="337" xr:uid="{00000000-0005-0000-0000-00004F010000}"/>
    <cellStyle name="4_leertabellen_teil_iii 3 5 2" xfId="338" xr:uid="{00000000-0005-0000-0000-000050010000}"/>
    <cellStyle name="4_leertabellen_teil_iii 3 6" xfId="339" xr:uid="{00000000-0005-0000-0000-000051010000}"/>
    <cellStyle name="4_leertabellen_teil_iii 3 6 2" xfId="340" xr:uid="{00000000-0005-0000-0000-000052010000}"/>
    <cellStyle name="4_leertabellen_teil_iii 3 7" xfId="341" xr:uid="{00000000-0005-0000-0000-000053010000}"/>
    <cellStyle name="4_leertabellen_teil_iii 4" xfId="342" xr:uid="{00000000-0005-0000-0000-000054010000}"/>
    <cellStyle name="4_leertabellen_teil_iii 4 2" xfId="343" xr:uid="{00000000-0005-0000-0000-000055010000}"/>
    <cellStyle name="4_leertabellen_teil_iii 4 2 2" xfId="344" xr:uid="{00000000-0005-0000-0000-000056010000}"/>
    <cellStyle name="4_leertabellen_teil_iii 4 3" xfId="345" xr:uid="{00000000-0005-0000-0000-000057010000}"/>
    <cellStyle name="4_leertabellen_teil_iii 4 3 2" xfId="346" xr:uid="{00000000-0005-0000-0000-000058010000}"/>
    <cellStyle name="4_leertabellen_teil_iii 4 4" xfId="347" xr:uid="{00000000-0005-0000-0000-000059010000}"/>
    <cellStyle name="4_leertabellen_teil_iii 4 4 2" xfId="348" xr:uid="{00000000-0005-0000-0000-00005A010000}"/>
    <cellStyle name="4_leertabellen_teil_iii 4 5" xfId="349" xr:uid="{00000000-0005-0000-0000-00005B010000}"/>
    <cellStyle name="4_leertabellen_teil_iii 4 5 2" xfId="350" xr:uid="{00000000-0005-0000-0000-00005C010000}"/>
    <cellStyle name="4_leertabellen_teil_iii 4 6" xfId="351" xr:uid="{00000000-0005-0000-0000-00005D010000}"/>
    <cellStyle name="4_leertabellen_teil_iii 5" xfId="352" xr:uid="{00000000-0005-0000-0000-00005E010000}"/>
    <cellStyle name="4_leertabellen_teil_iii 5 2" xfId="353" xr:uid="{00000000-0005-0000-0000-00005F010000}"/>
    <cellStyle name="4_leertabellen_teil_iii 6" xfId="354" xr:uid="{00000000-0005-0000-0000-000060010000}"/>
    <cellStyle name="4_leertabellen_teil_iii 6 2" xfId="355" xr:uid="{00000000-0005-0000-0000-000061010000}"/>
    <cellStyle name="4_leertabellen_teil_iii 7" xfId="356" xr:uid="{00000000-0005-0000-0000-000062010000}"/>
    <cellStyle name="4_leertabellen_teil_iii 7 2" xfId="357" xr:uid="{00000000-0005-0000-0000-000063010000}"/>
    <cellStyle name="4_leertabellen_teil_iii 8" xfId="358" xr:uid="{00000000-0005-0000-0000-000064010000}"/>
    <cellStyle name="4_leertabellen_teil_iii 8 2" xfId="359" xr:uid="{00000000-0005-0000-0000-000065010000}"/>
    <cellStyle name="4_leertabellen_teil_iii 9" xfId="360" xr:uid="{00000000-0005-0000-0000-000066010000}"/>
    <cellStyle name="4_Merkmalsuebersicht_neu" xfId="361" xr:uid="{00000000-0005-0000-0000-000067010000}"/>
    <cellStyle name="4_Merkmalsuebersicht_neu 2" xfId="362" xr:uid="{00000000-0005-0000-0000-000068010000}"/>
    <cellStyle name="4_Merkmalsuebersicht_neu 2 2" xfId="363" xr:uid="{00000000-0005-0000-0000-000069010000}"/>
    <cellStyle name="4_Merkmalsuebersicht_neu 2 2 2" xfId="364" xr:uid="{00000000-0005-0000-0000-00006A010000}"/>
    <cellStyle name="4_Merkmalsuebersicht_neu 2 2 2 2" xfId="365" xr:uid="{00000000-0005-0000-0000-00006B010000}"/>
    <cellStyle name="4_Merkmalsuebersicht_neu 2 2 3" xfId="366" xr:uid="{00000000-0005-0000-0000-00006C010000}"/>
    <cellStyle name="4_Merkmalsuebersicht_neu 2 2 3 2" xfId="367" xr:uid="{00000000-0005-0000-0000-00006D010000}"/>
    <cellStyle name="4_Merkmalsuebersicht_neu 2 2 4" xfId="368" xr:uid="{00000000-0005-0000-0000-00006E010000}"/>
    <cellStyle name="4_Merkmalsuebersicht_neu 2 2 4 2" xfId="369" xr:uid="{00000000-0005-0000-0000-00006F010000}"/>
    <cellStyle name="4_Merkmalsuebersicht_neu 2 2 5" xfId="370" xr:uid="{00000000-0005-0000-0000-000070010000}"/>
    <cellStyle name="4_Merkmalsuebersicht_neu 2 2 5 2" xfId="371" xr:uid="{00000000-0005-0000-0000-000071010000}"/>
    <cellStyle name="4_Merkmalsuebersicht_neu 2 2 6" xfId="372" xr:uid="{00000000-0005-0000-0000-000072010000}"/>
    <cellStyle name="4_Merkmalsuebersicht_neu 2 3" xfId="373" xr:uid="{00000000-0005-0000-0000-000073010000}"/>
    <cellStyle name="4_Merkmalsuebersicht_neu 2 3 2" xfId="374" xr:uid="{00000000-0005-0000-0000-000074010000}"/>
    <cellStyle name="4_Merkmalsuebersicht_neu 2 4" xfId="375" xr:uid="{00000000-0005-0000-0000-000075010000}"/>
    <cellStyle name="4_Merkmalsuebersicht_neu 2 4 2" xfId="376" xr:uid="{00000000-0005-0000-0000-000076010000}"/>
    <cellStyle name="4_Merkmalsuebersicht_neu 2 5" xfId="377" xr:uid="{00000000-0005-0000-0000-000077010000}"/>
    <cellStyle name="4_Merkmalsuebersicht_neu 2 5 2" xfId="378" xr:uid="{00000000-0005-0000-0000-000078010000}"/>
    <cellStyle name="4_Merkmalsuebersicht_neu 2 6" xfId="379" xr:uid="{00000000-0005-0000-0000-000079010000}"/>
    <cellStyle name="4_Merkmalsuebersicht_neu 2 6 2" xfId="380" xr:uid="{00000000-0005-0000-0000-00007A010000}"/>
    <cellStyle name="4_Merkmalsuebersicht_neu 2 7" xfId="381" xr:uid="{00000000-0005-0000-0000-00007B010000}"/>
    <cellStyle name="4_Merkmalsuebersicht_neu 3" xfId="382" xr:uid="{00000000-0005-0000-0000-00007C010000}"/>
    <cellStyle name="4_Merkmalsuebersicht_neu 3 2" xfId="383" xr:uid="{00000000-0005-0000-0000-00007D010000}"/>
    <cellStyle name="4_Merkmalsuebersicht_neu 3 2 2" xfId="384" xr:uid="{00000000-0005-0000-0000-00007E010000}"/>
    <cellStyle name="4_Merkmalsuebersicht_neu 3 3" xfId="385" xr:uid="{00000000-0005-0000-0000-00007F010000}"/>
    <cellStyle name="4_Merkmalsuebersicht_neu 3 3 2" xfId="386" xr:uid="{00000000-0005-0000-0000-000080010000}"/>
    <cellStyle name="4_Merkmalsuebersicht_neu 3 4" xfId="387" xr:uid="{00000000-0005-0000-0000-000081010000}"/>
    <cellStyle name="4_Merkmalsuebersicht_neu 3 4 2" xfId="388" xr:uid="{00000000-0005-0000-0000-000082010000}"/>
    <cellStyle name="4_Merkmalsuebersicht_neu 3 5" xfId="389" xr:uid="{00000000-0005-0000-0000-000083010000}"/>
    <cellStyle name="4_Merkmalsuebersicht_neu 3 5 2" xfId="390" xr:uid="{00000000-0005-0000-0000-000084010000}"/>
    <cellStyle name="4_Merkmalsuebersicht_neu 3 6" xfId="391" xr:uid="{00000000-0005-0000-0000-000085010000}"/>
    <cellStyle name="4_Merkmalsuebersicht_neu 4" xfId="392" xr:uid="{00000000-0005-0000-0000-000086010000}"/>
    <cellStyle name="4_Merkmalsuebersicht_neu 4 2" xfId="393" xr:uid="{00000000-0005-0000-0000-000087010000}"/>
    <cellStyle name="4_Merkmalsuebersicht_neu 4 2 2" xfId="394" xr:uid="{00000000-0005-0000-0000-000088010000}"/>
    <cellStyle name="4_Merkmalsuebersicht_neu 4 3" xfId="395" xr:uid="{00000000-0005-0000-0000-000089010000}"/>
    <cellStyle name="4_Merkmalsuebersicht_neu 4 3 2" xfId="396" xr:uid="{00000000-0005-0000-0000-00008A010000}"/>
    <cellStyle name="4_Merkmalsuebersicht_neu 4 4" xfId="397" xr:uid="{00000000-0005-0000-0000-00008B010000}"/>
    <cellStyle name="4_Merkmalsuebersicht_neu 4 4 2" xfId="398" xr:uid="{00000000-0005-0000-0000-00008C010000}"/>
    <cellStyle name="4_Merkmalsuebersicht_neu 4 5" xfId="399" xr:uid="{00000000-0005-0000-0000-00008D010000}"/>
    <cellStyle name="4_Merkmalsuebersicht_neu 4 5 2" xfId="400" xr:uid="{00000000-0005-0000-0000-00008E010000}"/>
    <cellStyle name="4_Merkmalsuebersicht_neu 4 6" xfId="401" xr:uid="{00000000-0005-0000-0000-00008F010000}"/>
    <cellStyle name="4_Merkmalsuebersicht_neu 5" xfId="402" xr:uid="{00000000-0005-0000-0000-000090010000}"/>
    <cellStyle name="4_Merkmalsuebersicht_neu 5 2" xfId="403" xr:uid="{00000000-0005-0000-0000-000091010000}"/>
    <cellStyle name="4_Merkmalsuebersicht_neu 6" xfId="404" xr:uid="{00000000-0005-0000-0000-000092010000}"/>
    <cellStyle name="4_Merkmalsuebersicht_neu 6 2" xfId="405" xr:uid="{00000000-0005-0000-0000-000093010000}"/>
    <cellStyle name="4_Merkmalsuebersicht_neu 7" xfId="406" xr:uid="{00000000-0005-0000-0000-000094010000}"/>
    <cellStyle name="4_Merkmalsuebersicht_neu 7 2" xfId="407" xr:uid="{00000000-0005-0000-0000-000095010000}"/>
    <cellStyle name="4_Merkmalsuebersicht_neu 8" xfId="408" xr:uid="{00000000-0005-0000-0000-000096010000}"/>
    <cellStyle name="4_Merkmalsuebersicht_neu 8 2" xfId="409" xr:uid="{00000000-0005-0000-0000-000097010000}"/>
    <cellStyle name="4_Merkmalsuebersicht_neu 9" xfId="410" xr:uid="{00000000-0005-0000-0000-000098010000}"/>
    <cellStyle name="4_reim-exemplar-ÜB1_2_Fußnoten" xfId="411" xr:uid="{00000000-0005-0000-0000-000099010000}"/>
    <cellStyle name="4_schaubilder" xfId="412" xr:uid="{00000000-0005-0000-0000-00009A010000}"/>
    <cellStyle name="4_schaubilder 2" xfId="413" xr:uid="{00000000-0005-0000-0000-00009B010000}"/>
    <cellStyle name="4_schaubilder_schifffahrt-1" xfId="414" xr:uid="{00000000-0005-0000-0000-00009C010000}"/>
    <cellStyle name="4_schaubilder_schifffahrt-1 2" xfId="415" xr:uid="{00000000-0005-0000-0000-00009D010000}"/>
    <cellStyle name="4_Schaubilder_VERKEHR IM ÜBERBLICK 2008_ohne_Markierungen" xfId="416" xr:uid="{00000000-0005-0000-0000-00009E010000}"/>
    <cellStyle name="4_spielwiese baumann Verkehr aktuell - Fachserie 8 Reihe 1.1 - 06 2010" xfId="417" xr:uid="{00000000-0005-0000-0000-00009F010000}"/>
    <cellStyle name="4_tab 181_185" xfId="418" xr:uid="{00000000-0005-0000-0000-0000A0010000}"/>
    <cellStyle name="4_tab 181_185 2" xfId="419" xr:uid="{00000000-0005-0000-0000-0000A1010000}"/>
    <cellStyle name="4_tab 181_185_zusammen" xfId="420" xr:uid="{00000000-0005-0000-0000-0000A2010000}"/>
    <cellStyle name="4_tab 181_185_zusammen 2" xfId="421" xr:uid="{00000000-0005-0000-0000-0000A3010000}"/>
    <cellStyle name="4_Tab_III_1_1-10_neu_Endgueltig" xfId="423" xr:uid="{00000000-0005-0000-0000-0000A5010000}"/>
    <cellStyle name="4_Tab_III_1_1-10_neu_Endgueltig 2" xfId="424" xr:uid="{00000000-0005-0000-0000-0000A6010000}"/>
    <cellStyle name="4_Tab. F1-3" xfId="422" xr:uid="{00000000-0005-0000-0000-0000A4010000}"/>
    <cellStyle name="4_tab4_5_2010" xfId="425" xr:uid="{00000000-0005-0000-0000-0000A7010000}"/>
    <cellStyle name="4_tab4_5_2010 2" xfId="426" xr:uid="{00000000-0005-0000-0000-0000A8010000}"/>
    <cellStyle name="4_tabellen_teil_iii_2011_l12" xfId="427" xr:uid="{00000000-0005-0000-0000-0000A9010000}"/>
    <cellStyle name="4_tabellen_teil_iii_2011_l12 2" xfId="428" xr:uid="{00000000-0005-0000-0000-0000AA010000}"/>
    <cellStyle name="4_tabellen_teil_iii_2011_l12 2 2" xfId="429" xr:uid="{00000000-0005-0000-0000-0000AB010000}"/>
    <cellStyle name="4_tabellen_teil_iii_2011_l12 2 2 2" xfId="430" xr:uid="{00000000-0005-0000-0000-0000AC010000}"/>
    <cellStyle name="4_tabellen_teil_iii_2011_l12 2 2 2 2" xfId="431" xr:uid="{00000000-0005-0000-0000-0000AD010000}"/>
    <cellStyle name="4_tabellen_teil_iii_2011_l12 2 2 3" xfId="432" xr:uid="{00000000-0005-0000-0000-0000AE010000}"/>
    <cellStyle name="4_tabellen_teil_iii_2011_l12 2 2 3 2" xfId="433" xr:uid="{00000000-0005-0000-0000-0000AF010000}"/>
    <cellStyle name="4_tabellen_teil_iii_2011_l12 2 2 4" xfId="434" xr:uid="{00000000-0005-0000-0000-0000B0010000}"/>
    <cellStyle name="4_tabellen_teil_iii_2011_l12 2 2 4 2" xfId="435" xr:uid="{00000000-0005-0000-0000-0000B1010000}"/>
    <cellStyle name="4_tabellen_teil_iii_2011_l12 2 2 5" xfId="436" xr:uid="{00000000-0005-0000-0000-0000B2010000}"/>
    <cellStyle name="4_tabellen_teil_iii_2011_l12 2 2 5 2" xfId="437" xr:uid="{00000000-0005-0000-0000-0000B3010000}"/>
    <cellStyle name="4_tabellen_teil_iii_2011_l12 2 2 6" xfId="438" xr:uid="{00000000-0005-0000-0000-0000B4010000}"/>
    <cellStyle name="4_tabellen_teil_iii_2011_l12 2 3" xfId="439" xr:uid="{00000000-0005-0000-0000-0000B5010000}"/>
    <cellStyle name="4_tabellen_teil_iii_2011_l12 2 3 2" xfId="440" xr:uid="{00000000-0005-0000-0000-0000B6010000}"/>
    <cellStyle name="4_tabellen_teil_iii_2011_l12 2 4" xfId="441" xr:uid="{00000000-0005-0000-0000-0000B7010000}"/>
    <cellStyle name="4_tabellen_teil_iii_2011_l12 2 4 2" xfId="442" xr:uid="{00000000-0005-0000-0000-0000B8010000}"/>
    <cellStyle name="4_tabellen_teil_iii_2011_l12 2 5" xfId="443" xr:uid="{00000000-0005-0000-0000-0000B9010000}"/>
    <cellStyle name="4_tabellen_teil_iii_2011_l12 2 5 2" xfId="444" xr:uid="{00000000-0005-0000-0000-0000BA010000}"/>
    <cellStyle name="4_tabellen_teil_iii_2011_l12 2 6" xfId="445" xr:uid="{00000000-0005-0000-0000-0000BB010000}"/>
    <cellStyle name="4_tabellen_teil_iii_2011_l12 2 6 2" xfId="446" xr:uid="{00000000-0005-0000-0000-0000BC010000}"/>
    <cellStyle name="4_tabellen_teil_iii_2011_l12 2 7" xfId="447" xr:uid="{00000000-0005-0000-0000-0000BD010000}"/>
    <cellStyle name="4_tabellen_teil_iii_2011_l12 3" xfId="448" xr:uid="{00000000-0005-0000-0000-0000BE010000}"/>
    <cellStyle name="4_tabellen_teil_iii_2011_l12 3 2" xfId="449" xr:uid="{00000000-0005-0000-0000-0000BF010000}"/>
    <cellStyle name="4_tabellen_teil_iii_2011_l12 3 2 2" xfId="450" xr:uid="{00000000-0005-0000-0000-0000C0010000}"/>
    <cellStyle name="4_tabellen_teil_iii_2011_l12 3 3" xfId="451" xr:uid="{00000000-0005-0000-0000-0000C1010000}"/>
    <cellStyle name="4_tabellen_teil_iii_2011_l12 3 3 2" xfId="452" xr:uid="{00000000-0005-0000-0000-0000C2010000}"/>
    <cellStyle name="4_tabellen_teil_iii_2011_l12 3 4" xfId="453" xr:uid="{00000000-0005-0000-0000-0000C3010000}"/>
    <cellStyle name="4_tabellen_teil_iii_2011_l12 3 4 2" xfId="454" xr:uid="{00000000-0005-0000-0000-0000C4010000}"/>
    <cellStyle name="4_tabellen_teil_iii_2011_l12 3 5" xfId="455" xr:uid="{00000000-0005-0000-0000-0000C5010000}"/>
    <cellStyle name="4_tabellen_teil_iii_2011_l12 3 5 2" xfId="456" xr:uid="{00000000-0005-0000-0000-0000C6010000}"/>
    <cellStyle name="4_tabellen_teil_iii_2011_l12 3 6" xfId="457" xr:uid="{00000000-0005-0000-0000-0000C7010000}"/>
    <cellStyle name="4_tabellen_teil_iii_2011_l12 4" xfId="458" xr:uid="{00000000-0005-0000-0000-0000C8010000}"/>
    <cellStyle name="4_tabellen_teil_iii_2011_l12 4 2" xfId="459" xr:uid="{00000000-0005-0000-0000-0000C9010000}"/>
    <cellStyle name="4_tabellen_teil_iii_2011_l12 4 2 2" xfId="460" xr:uid="{00000000-0005-0000-0000-0000CA010000}"/>
    <cellStyle name="4_tabellen_teil_iii_2011_l12 4 3" xfId="461" xr:uid="{00000000-0005-0000-0000-0000CB010000}"/>
    <cellStyle name="4_tabellen_teil_iii_2011_l12 4 3 2" xfId="462" xr:uid="{00000000-0005-0000-0000-0000CC010000}"/>
    <cellStyle name="4_tabellen_teil_iii_2011_l12 4 4" xfId="463" xr:uid="{00000000-0005-0000-0000-0000CD010000}"/>
    <cellStyle name="4_tabellen_teil_iii_2011_l12 4 4 2" xfId="464" xr:uid="{00000000-0005-0000-0000-0000CE010000}"/>
    <cellStyle name="4_tabellen_teil_iii_2011_l12 4 5" xfId="465" xr:uid="{00000000-0005-0000-0000-0000CF010000}"/>
    <cellStyle name="4_tabellen_teil_iii_2011_l12 4 5 2" xfId="466" xr:uid="{00000000-0005-0000-0000-0000D0010000}"/>
    <cellStyle name="4_tabellen_teil_iii_2011_l12 4 6" xfId="467" xr:uid="{00000000-0005-0000-0000-0000D1010000}"/>
    <cellStyle name="4_tabellen_teil_iii_2011_l12 5" xfId="468" xr:uid="{00000000-0005-0000-0000-0000D2010000}"/>
    <cellStyle name="4_tabellen_teil_iii_2011_l12 5 2" xfId="469" xr:uid="{00000000-0005-0000-0000-0000D3010000}"/>
    <cellStyle name="4_tabellen_teil_iii_2011_l12 6" xfId="470" xr:uid="{00000000-0005-0000-0000-0000D4010000}"/>
    <cellStyle name="4_tabellen_teil_iii_2011_l12 6 2" xfId="471" xr:uid="{00000000-0005-0000-0000-0000D5010000}"/>
    <cellStyle name="4_tabellen_teil_iii_2011_l12 7" xfId="472" xr:uid="{00000000-0005-0000-0000-0000D6010000}"/>
    <cellStyle name="4_tabellen_teil_iii_2011_l12 7 2" xfId="473" xr:uid="{00000000-0005-0000-0000-0000D7010000}"/>
    <cellStyle name="4_tabellen_teil_iii_2011_l12 8" xfId="474" xr:uid="{00000000-0005-0000-0000-0000D8010000}"/>
    <cellStyle name="4_tabellen_teil_iii_2011_l12 8 2" xfId="475" xr:uid="{00000000-0005-0000-0000-0000D9010000}"/>
    <cellStyle name="4_tabellen_teil_iii_2011_l12 9" xfId="476" xr:uid="{00000000-0005-0000-0000-0000DA010000}"/>
    <cellStyle name="4_vak personenverkehr_1Juli-1" xfId="477" xr:uid="{00000000-0005-0000-0000-0000DB010000}"/>
    <cellStyle name="4_Verkehr aktuell - Fachserie 8 Reihe 1.1 - 03 2010" xfId="478" xr:uid="{00000000-0005-0000-0000-0000DC010000}"/>
    <cellStyle name="4_Verkehr aktuell - Fachserie 8 Reihe 1.1 - 04 2010" xfId="479" xr:uid="{00000000-0005-0000-0000-0000DD010000}"/>
    <cellStyle name="4_Verkehr aktuell - Fachserie 8 Reihe 1.1 - 07 2010" xfId="480" xr:uid="{00000000-0005-0000-0000-0000DE010000}"/>
    <cellStyle name="4_Verkehr aktuell - Fachserie 8 Reihe 1.1 - 08 2010" xfId="481" xr:uid="{00000000-0005-0000-0000-0000DF010000}"/>
    <cellStyle name="4_Verkehr im überblick 2009 Stand 08.10.2010" xfId="482" xr:uid="{00000000-0005-0000-0000-0000E0010000}"/>
    <cellStyle name="4_Verkehr im überblick 2009 Stand 08.10.2010 2" xfId="483" xr:uid="{00000000-0005-0000-0000-0000E1010000}"/>
    <cellStyle name="4_Verkehr im überblick 2009 Stand 10.02.2011" xfId="484" xr:uid="{00000000-0005-0000-0000-0000E2010000}"/>
    <cellStyle name="4_Verkehr im überblick 2009 Stand 10.02.2011 2" xfId="485" xr:uid="{00000000-0005-0000-0000-0000E3010000}"/>
    <cellStyle name="4_viü_tabellen" xfId="486" xr:uid="{00000000-0005-0000-0000-0000E4010000}"/>
    <cellStyle name="40 % - Akzent1 2" xfId="487" xr:uid="{00000000-0005-0000-0000-0000E5010000}"/>
    <cellStyle name="40 % - Akzent1 2 2" xfId="488" xr:uid="{00000000-0005-0000-0000-0000E6010000}"/>
    <cellStyle name="40 % - Akzent1 2 3" xfId="489" xr:uid="{00000000-0005-0000-0000-0000E7010000}"/>
    <cellStyle name="40 % - Akzent1 3" xfId="490" xr:uid="{00000000-0005-0000-0000-0000E8010000}"/>
    <cellStyle name="40 % - Akzent1 3 2" xfId="491" xr:uid="{00000000-0005-0000-0000-0000E9010000}"/>
    <cellStyle name="40 % - Akzent1 3 3" xfId="492" xr:uid="{00000000-0005-0000-0000-0000EA010000}"/>
    <cellStyle name="40 % - Akzent1 3 4" xfId="493" xr:uid="{00000000-0005-0000-0000-0000EB010000}"/>
    <cellStyle name="40 % - Akzent1 4" xfId="494" xr:uid="{00000000-0005-0000-0000-0000EC010000}"/>
    <cellStyle name="40 % - Akzent1 4 2" xfId="495" xr:uid="{00000000-0005-0000-0000-0000ED010000}"/>
    <cellStyle name="40 % - Akzent1 4 3" xfId="496" xr:uid="{00000000-0005-0000-0000-0000EE010000}"/>
    <cellStyle name="40 % - Akzent1 5" xfId="497" xr:uid="{00000000-0005-0000-0000-0000EF010000}"/>
    <cellStyle name="40 % - Akzent1 5 2" xfId="498" xr:uid="{00000000-0005-0000-0000-0000F0010000}"/>
    <cellStyle name="40 % - Akzent1 6" xfId="499" xr:uid="{00000000-0005-0000-0000-0000F1010000}"/>
    <cellStyle name="40 % - Akzent1 7" xfId="500" xr:uid="{00000000-0005-0000-0000-0000F2010000}"/>
    <cellStyle name="40 % - Akzent1 8" xfId="501" xr:uid="{00000000-0005-0000-0000-0000F3010000}"/>
    <cellStyle name="40 % - Akzent1 9" xfId="502" xr:uid="{00000000-0005-0000-0000-0000F4010000}"/>
    <cellStyle name="40 % - Akzent2 2" xfId="503" xr:uid="{00000000-0005-0000-0000-0000F5010000}"/>
    <cellStyle name="40 % - Akzent2 2 2" xfId="504" xr:uid="{00000000-0005-0000-0000-0000F6010000}"/>
    <cellStyle name="40 % - Akzent2 2 3" xfId="505" xr:uid="{00000000-0005-0000-0000-0000F7010000}"/>
    <cellStyle name="40 % - Akzent2 3" xfId="506" xr:uid="{00000000-0005-0000-0000-0000F8010000}"/>
    <cellStyle name="40 % - Akzent2 3 2" xfId="507" xr:uid="{00000000-0005-0000-0000-0000F9010000}"/>
    <cellStyle name="40 % - Akzent2 3 3" xfId="508" xr:uid="{00000000-0005-0000-0000-0000FA010000}"/>
    <cellStyle name="40 % - Akzent2 3 4" xfId="509" xr:uid="{00000000-0005-0000-0000-0000FB010000}"/>
    <cellStyle name="40 % - Akzent2 4" xfId="510" xr:uid="{00000000-0005-0000-0000-0000FC010000}"/>
    <cellStyle name="40 % - Akzent2 4 2" xfId="511" xr:uid="{00000000-0005-0000-0000-0000FD010000}"/>
    <cellStyle name="40 % - Akzent2 4 3" xfId="512" xr:uid="{00000000-0005-0000-0000-0000FE010000}"/>
    <cellStyle name="40 % - Akzent2 5" xfId="513" xr:uid="{00000000-0005-0000-0000-0000FF010000}"/>
    <cellStyle name="40 % - Akzent2 5 2" xfId="514" xr:uid="{00000000-0005-0000-0000-000000020000}"/>
    <cellStyle name="40 % - Akzent2 6" xfId="515" xr:uid="{00000000-0005-0000-0000-000001020000}"/>
    <cellStyle name="40 % - Akzent2 7" xfId="516" xr:uid="{00000000-0005-0000-0000-000002020000}"/>
    <cellStyle name="40 % - Akzent2 8" xfId="517" xr:uid="{00000000-0005-0000-0000-000003020000}"/>
    <cellStyle name="40 % - Akzent2 9" xfId="518" xr:uid="{00000000-0005-0000-0000-000004020000}"/>
    <cellStyle name="40 % - Akzent3 2" xfId="519" xr:uid="{00000000-0005-0000-0000-000005020000}"/>
    <cellStyle name="40 % - Akzent3 2 2" xfId="520" xr:uid="{00000000-0005-0000-0000-000006020000}"/>
    <cellStyle name="40 % - Akzent3 2 3" xfId="521" xr:uid="{00000000-0005-0000-0000-000007020000}"/>
    <cellStyle name="40 % - Akzent3 3" xfId="522" xr:uid="{00000000-0005-0000-0000-000008020000}"/>
    <cellStyle name="40 % - Akzent3 3 2" xfId="523" xr:uid="{00000000-0005-0000-0000-000009020000}"/>
    <cellStyle name="40 % - Akzent3 3 3" xfId="524" xr:uid="{00000000-0005-0000-0000-00000A020000}"/>
    <cellStyle name="40 % - Akzent3 3 4" xfId="525" xr:uid="{00000000-0005-0000-0000-00000B020000}"/>
    <cellStyle name="40 % - Akzent3 4" xfId="526" xr:uid="{00000000-0005-0000-0000-00000C020000}"/>
    <cellStyle name="40 % - Akzent3 4 2" xfId="527" xr:uid="{00000000-0005-0000-0000-00000D020000}"/>
    <cellStyle name="40 % - Akzent3 4 3" xfId="528" xr:uid="{00000000-0005-0000-0000-00000E020000}"/>
    <cellStyle name="40 % - Akzent3 5" xfId="529" xr:uid="{00000000-0005-0000-0000-00000F020000}"/>
    <cellStyle name="40 % - Akzent3 5 2" xfId="530" xr:uid="{00000000-0005-0000-0000-000010020000}"/>
    <cellStyle name="40 % - Akzent3 6" xfId="531" xr:uid="{00000000-0005-0000-0000-000011020000}"/>
    <cellStyle name="40 % - Akzent3 7" xfId="532" xr:uid="{00000000-0005-0000-0000-000012020000}"/>
    <cellStyle name="40 % - Akzent3 8" xfId="533" xr:uid="{00000000-0005-0000-0000-000013020000}"/>
    <cellStyle name="40 % - Akzent3 9" xfId="534" xr:uid="{00000000-0005-0000-0000-000014020000}"/>
    <cellStyle name="40 % - Akzent4 2" xfId="535" xr:uid="{00000000-0005-0000-0000-000015020000}"/>
    <cellStyle name="40 % - Akzent4 2 2" xfId="536" xr:uid="{00000000-0005-0000-0000-000016020000}"/>
    <cellStyle name="40 % - Akzent4 2 3" xfId="537" xr:uid="{00000000-0005-0000-0000-000017020000}"/>
    <cellStyle name="40 % - Akzent4 3" xfId="538" xr:uid="{00000000-0005-0000-0000-000018020000}"/>
    <cellStyle name="40 % - Akzent4 3 2" xfId="539" xr:uid="{00000000-0005-0000-0000-000019020000}"/>
    <cellStyle name="40 % - Akzent4 3 3" xfId="540" xr:uid="{00000000-0005-0000-0000-00001A020000}"/>
    <cellStyle name="40 % - Akzent4 3 4" xfId="541" xr:uid="{00000000-0005-0000-0000-00001B020000}"/>
    <cellStyle name="40 % - Akzent4 4" xfId="542" xr:uid="{00000000-0005-0000-0000-00001C020000}"/>
    <cellStyle name="40 % - Akzent4 4 2" xfId="543" xr:uid="{00000000-0005-0000-0000-00001D020000}"/>
    <cellStyle name="40 % - Akzent4 4 3" xfId="544" xr:uid="{00000000-0005-0000-0000-00001E020000}"/>
    <cellStyle name="40 % - Akzent4 5" xfId="545" xr:uid="{00000000-0005-0000-0000-00001F020000}"/>
    <cellStyle name="40 % - Akzent4 5 2" xfId="546" xr:uid="{00000000-0005-0000-0000-000020020000}"/>
    <cellStyle name="40 % - Akzent4 6" xfId="547" xr:uid="{00000000-0005-0000-0000-000021020000}"/>
    <cellStyle name="40 % - Akzent4 7" xfId="548" xr:uid="{00000000-0005-0000-0000-000022020000}"/>
    <cellStyle name="40 % - Akzent4 8" xfId="549" xr:uid="{00000000-0005-0000-0000-000023020000}"/>
    <cellStyle name="40 % - Akzent4 9" xfId="550" xr:uid="{00000000-0005-0000-0000-000024020000}"/>
    <cellStyle name="40 % - Akzent5 2" xfId="551" xr:uid="{00000000-0005-0000-0000-000025020000}"/>
    <cellStyle name="40 % - Akzent5 2 2" xfId="552" xr:uid="{00000000-0005-0000-0000-000026020000}"/>
    <cellStyle name="40 % - Akzent5 2 3" xfId="553" xr:uid="{00000000-0005-0000-0000-000027020000}"/>
    <cellStyle name="40 % - Akzent5 3" xfId="554" xr:uid="{00000000-0005-0000-0000-000028020000}"/>
    <cellStyle name="40 % - Akzent5 3 2" xfId="555" xr:uid="{00000000-0005-0000-0000-000029020000}"/>
    <cellStyle name="40 % - Akzent5 3 3" xfId="556" xr:uid="{00000000-0005-0000-0000-00002A020000}"/>
    <cellStyle name="40 % - Akzent5 3 4" xfId="557" xr:uid="{00000000-0005-0000-0000-00002B020000}"/>
    <cellStyle name="40 % - Akzent5 4" xfId="558" xr:uid="{00000000-0005-0000-0000-00002C020000}"/>
    <cellStyle name="40 % - Akzent5 4 2" xfId="559" xr:uid="{00000000-0005-0000-0000-00002D020000}"/>
    <cellStyle name="40 % - Akzent5 4 3" xfId="560" xr:uid="{00000000-0005-0000-0000-00002E020000}"/>
    <cellStyle name="40 % - Akzent5 5" xfId="561" xr:uid="{00000000-0005-0000-0000-00002F020000}"/>
    <cellStyle name="40 % - Akzent5 5 2" xfId="562" xr:uid="{00000000-0005-0000-0000-000030020000}"/>
    <cellStyle name="40 % - Akzent5 6" xfId="563" xr:uid="{00000000-0005-0000-0000-000031020000}"/>
    <cellStyle name="40 % - Akzent5 7" xfId="564" xr:uid="{00000000-0005-0000-0000-000032020000}"/>
    <cellStyle name="40 % - Akzent5 8" xfId="565" xr:uid="{00000000-0005-0000-0000-000033020000}"/>
    <cellStyle name="40 % - Akzent5 9" xfId="566" xr:uid="{00000000-0005-0000-0000-000034020000}"/>
    <cellStyle name="40 % - Akzent6 2" xfId="567" xr:uid="{00000000-0005-0000-0000-000035020000}"/>
    <cellStyle name="40 % - Akzent6 2 2" xfId="568" xr:uid="{00000000-0005-0000-0000-000036020000}"/>
    <cellStyle name="40 % - Akzent6 2 3" xfId="569" xr:uid="{00000000-0005-0000-0000-000037020000}"/>
    <cellStyle name="40 % - Akzent6 3" xfId="570" xr:uid="{00000000-0005-0000-0000-000038020000}"/>
    <cellStyle name="40 % - Akzent6 3 2" xfId="571" xr:uid="{00000000-0005-0000-0000-000039020000}"/>
    <cellStyle name="40 % - Akzent6 3 3" xfId="572" xr:uid="{00000000-0005-0000-0000-00003A020000}"/>
    <cellStyle name="40 % - Akzent6 3 4" xfId="573" xr:uid="{00000000-0005-0000-0000-00003B020000}"/>
    <cellStyle name="40 % - Akzent6 4" xfId="574" xr:uid="{00000000-0005-0000-0000-00003C020000}"/>
    <cellStyle name="40 % - Akzent6 4 2" xfId="575" xr:uid="{00000000-0005-0000-0000-00003D020000}"/>
    <cellStyle name="40 % - Akzent6 4 3" xfId="576" xr:uid="{00000000-0005-0000-0000-00003E020000}"/>
    <cellStyle name="40 % - Akzent6 5" xfId="577" xr:uid="{00000000-0005-0000-0000-00003F020000}"/>
    <cellStyle name="40 % - Akzent6 5 2" xfId="578" xr:uid="{00000000-0005-0000-0000-000040020000}"/>
    <cellStyle name="40 % - Akzent6 6" xfId="579" xr:uid="{00000000-0005-0000-0000-000041020000}"/>
    <cellStyle name="40 % - Akzent6 7" xfId="580" xr:uid="{00000000-0005-0000-0000-000042020000}"/>
    <cellStyle name="40 % - Akzent6 8" xfId="581" xr:uid="{00000000-0005-0000-0000-000043020000}"/>
    <cellStyle name="40 % - Akzent6 9" xfId="582" xr:uid="{00000000-0005-0000-0000-000044020000}"/>
    <cellStyle name="40% - Akzent1" xfId="583" xr:uid="{00000000-0005-0000-0000-000045020000}"/>
    <cellStyle name="40% - Akzent1 2" xfId="584" xr:uid="{00000000-0005-0000-0000-000046020000}"/>
    <cellStyle name="40% - Akzent1 2 2" xfId="585" xr:uid="{00000000-0005-0000-0000-000047020000}"/>
    <cellStyle name="40% - Akzent1 3" xfId="586" xr:uid="{00000000-0005-0000-0000-000048020000}"/>
    <cellStyle name="40% - Akzent1_11.04.19 - Tabellen" xfId="587" xr:uid="{00000000-0005-0000-0000-000049020000}"/>
    <cellStyle name="40% - Akzent2" xfId="588" xr:uid="{00000000-0005-0000-0000-00004A020000}"/>
    <cellStyle name="40% - Akzent2 2" xfId="589" xr:uid="{00000000-0005-0000-0000-00004B020000}"/>
    <cellStyle name="40% - Akzent2 2 2" xfId="590" xr:uid="{00000000-0005-0000-0000-00004C020000}"/>
    <cellStyle name="40% - Akzent2 3" xfId="591" xr:uid="{00000000-0005-0000-0000-00004D020000}"/>
    <cellStyle name="40% - Akzent2_BBE14 Abb. G2 MZ 130802" xfId="592" xr:uid="{00000000-0005-0000-0000-00004E020000}"/>
    <cellStyle name="40% - Akzent3" xfId="593" xr:uid="{00000000-0005-0000-0000-00004F020000}"/>
    <cellStyle name="40% - Akzent3 2" xfId="594" xr:uid="{00000000-0005-0000-0000-000050020000}"/>
    <cellStyle name="40% - Akzent3 2 2" xfId="595" xr:uid="{00000000-0005-0000-0000-000051020000}"/>
    <cellStyle name="40% - Akzent3 3" xfId="596" xr:uid="{00000000-0005-0000-0000-000052020000}"/>
    <cellStyle name="40% - Akzent3_11.04.19 - Tabellen" xfId="597" xr:uid="{00000000-0005-0000-0000-000053020000}"/>
    <cellStyle name="40% - Akzent4" xfId="598" xr:uid="{00000000-0005-0000-0000-000054020000}"/>
    <cellStyle name="40% - Akzent4 2" xfId="599" xr:uid="{00000000-0005-0000-0000-000055020000}"/>
    <cellStyle name="40% - Akzent4 2 2" xfId="600" xr:uid="{00000000-0005-0000-0000-000056020000}"/>
    <cellStyle name="40% - Akzent4 3" xfId="601" xr:uid="{00000000-0005-0000-0000-000057020000}"/>
    <cellStyle name="40% - Akzent4_11.04.19 - Tabellen" xfId="602" xr:uid="{00000000-0005-0000-0000-000058020000}"/>
    <cellStyle name="40% - Akzent5" xfId="603" xr:uid="{00000000-0005-0000-0000-000059020000}"/>
    <cellStyle name="40% - Akzent5 2" xfId="604" xr:uid="{00000000-0005-0000-0000-00005A020000}"/>
    <cellStyle name="40% - Akzent5 2 2" xfId="605" xr:uid="{00000000-0005-0000-0000-00005B020000}"/>
    <cellStyle name="40% - Akzent5 3" xfId="606" xr:uid="{00000000-0005-0000-0000-00005C020000}"/>
    <cellStyle name="40% - Akzent5_BBE14 Abb. G2 MZ 130802" xfId="607" xr:uid="{00000000-0005-0000-0000-00005D020000}"/>
    <cellStyle name="40% - Akzent6" xfId="608" xr:uid="{00000000-0005-0000-0000-00005E020000}"/>
    <cellStyle name="40% - Akzent6 2" xfId="609" xr:uid="{00000000-0005-0000-0000-00005F020000}"/>
    <cellStyle name="40% - Akzent6 2 2" xfId="610" xr:uid="{00000000-0005-0000-0000-000060020000}"/>
    <cellStyle name="40% - Akzent6 3" xfId="611" xr:uid="{00000000-0005-0000-0000-000061020000}"/>
    <cellStyle name="40% - Akzent6_11.04.19 - Tabellen" xfId="612" xr:uid="{00000000-0005-0000-0000-000062020000}"/>
    <cellStyle name="4mitP" xfId="613" xr:uid="{00000000-0005-0000-0000-000063020000}"/>
    <cellStyle name="5" xfId="614" xr:uid="{00000000-0005-0000-0000-000064020000}"/>
    <cellStyle name="5 2" xfId="615" xr:uid="{00000000-0005-0000-0000-000065020000}"/>
    <cellStyle name="5 2 2" xfId="616" xr:uid="{00000000-0005-0000-0000-000066020000}"/>
    <cellStyle name="5 2 2 2" xfId="617" xr:uid="{00000000-0005-0000-0000-000067020000}"/>
    <cellStyle name="5 2 2 2 2" xfId="618" xr:uid="{00000000-0005-0000-0000-000068020000}"/>
    <cellStyle name="5 2 2 2 2 2" xfId="619" xr:uid="{00000000-0005-0000-0000-000069020000}"/>
    <cellStyle name="5 2 2 2 3" xfId="620" xr:uid="{00000000-0005-0000-0000-00006A020000}"/>
    <cellStyle name="5 2 2 2 3 2" xfId="621" xr:uid="{00000000-0005-0000-0000-00006B020000}"/>
    <cellStyle name="5 2 2 2 4" xfId="622" xr:uid="{00000000-0005-0000-0000-00006C020000}"/>
    <cellStyle name="5 2 2 2 4 2" xfId="623" xr:uid="{00000000-0005-0000-0000-00006D020000}"/>
    <cellStyle name="5 2 2 2 5" xfId="624" xr:uid="{00000000-0005-0000-0000-00006E020000}"/>
    <cellStyle name="5 2 2 2 5 2" xfId="625" xr:uid="{00000000-0005-0000-0000-00006F020000}"/>
    <cellStyle name="5 2 2 2 6" xfId="626" xr:uid="{00000000-0005-0000-0000-000070020000}"/>
    <cellStyle name="5 2 2 3" xfId="627" xr:uid="{00000000-0005-0000-0000-000071020000}"/>
    <cellStyle name="5 2 2 3 2" xfId="628" xr:uid="{00000000-0005-0000-0000-000072020000}"/>
    <cellStyle name="5 2 2 4" xfId="629" xr:uid="{00000000-0005-0000-0000-000073020000}"/>
    <cellStyle name="5 2 2 4 2" xfId="630" xr:uid="{00000000-0005-0000-0000-000074020000}"/>
    <cellStyle name="5 2 2 5" xfId="631" xr:uid="{00000000-0005-0000-0000-000075020000}"/>
    <cellStyle name="5 2 2 5 2" xfId="632" xr:uid="{00000000-0005-0000-0000-000076020000}"/>
    <cellStyle name="5 2 2 6" xfId="633" xr:uid="{00000000-0005-0000-0000-000077020000}"/>
    <cellStyle name="5 2 2 6 2" xfId="634" xr:uid="{00000000-0005-0000-0000-000078020000}"/>
    <cellStyle name="5 2 2 7" xfId="635" xr:uid="{00000000-0005-0000-0000-000079020000}"/>
    <cellStyle name="5 2 3" xfId="636" xr:uid="{00000000-0005-0000-0000-00007A020000}"/>
    <cellStyle name="5 2 3 2" xfId="637" xr:uid="{00000000-0005-0000-0000-00007B020000}"/>
    <cellStyle name="5 2 3 2 2" xfId="638" xr:uid="{00000000-0005-0000-0000-00007C020000}"/>
    <cellStyle name="5 2 3 2 2 2" xfId="639" xr:uid="{00000000-0005-0000-0000-00007D020000}"/>
    <cellStyle name="5 2 3 2 3" xfId="640" xr:uid="{00000000-0005-0000-0000-00007E020000}"/>
    <cellStyle name="5 2 3 2 3 2" xfId="641" xr:uid="{00000000-0005-0000-0000-00007F020000}"/>
    <cellStyle name="5 2 3 2 4" xfId="642" xr:uid="{00000000-0005-0000-0000-000080020000}"/>
    <cellStyle name="5 2 3 2 4 2" xfId="643" xr:uid="{00000000-0005-0000-0000-000081020000}"/>
    <cellStyle name="5 2 3 2 5" xfId="644" xr:uid="{00000000-0005-0000-0000-000082020000}"/>
    <cellStyle name="5 2 3 2 5 2" xfId="645" xr:uid="{00000000-0005-0000-0000-000083020000}"/>
    <cellStyle name="5 2 3 2 6" xfId="646" xr:uid="{00000000-0005-0000-0000-000084020000}"/>
    <cellStyle name="5 2 3 3" xfId="647" xr:uid="{00000000-0005-0000-0000-000085020000}"/>
    <cellStyle name="5 2 3 3 2" xfId="648" xr:uid="{00000000-0005-0000-0000-000086020000}"/>
    <cellStyle name="5 2 3 4" xfId="649" xr:uid="{00000000-0005-0000-0000-000087020000}"/>
    <cellStyle name="5 2 3 4 2" xfId="650" xr:uid="{00000000-0005-0000-0000-000088020000}"/>
    <cellStyle name="5 2 3 5" xfId="651" xr:uid="{00000000-0005-0000-0000-000089020000}"/>
    <cellStyle name="5 2 3 5 2" xfId="652" xr:uid="{00000000-0005-0000-0000-00008A020000}"/>
    <cellStyle name="5 2 3 6" xfId="653" xr:uid="{00000000-0005-0000-0000-00008B020000}"/>
    <cellStyle name="5 2 3 6 2" xfId="654" xr:uid="{00000000-0005-0000-0000-00008C020000}"/>
    <cellStyle name="5 2 3 7" xfId="655" xr:uid="{00000000-0005-0000-0000-00008D020000}"/>
    <cellStyle name="5 3" xfId="656" xr:uid="{00000000-0005-0000-0000-00008E020000}"/>
    <cellStyle name="5 3 2" xfId="657" xr:uid="{00000000-0005-0000-0000-00008F020000}"/>
    <cellStyle name="5 3 2 2" xfId="658" xr:uid="{00000000-0005-0000-0000-000090020000}"/>
    <cellStyle name="5 3 3" xfId="659" xr:uid="{00000000-0005-0000-0000-000091020000}"/>
    <cellStyle name="5 3 3 2" xfId="660" xr:uid="{00000000-0005-0000-0000-000092020000}"/>
    <cellStyle name="5 3 4" xfId="661" xr:uid="{00000000-0005-0000-0000-000093020000}"/>
    <cellStyle name="5 3 4 2" xfId="662" xr:uid="{00000000-0005-0000-0000-000094020000}"/>
    <cellStyle name="5 3 5" xfId="663" xr:uid="{00000000-0005-0000-0000-000095020000}"/>
    <cellStyle name="5 3 5 2" xfId="664" xr:uid="{00000000-0005-0000-0000-000096020000}"/>
    <cellStyle name="5 3 6" xfId="665" xr:uid="{00000000-0005-0000-0000-000097020000}"/>
    <cellStyle name="5_1.5.4" xfId="666" xr:uid="{00000000-0005-0000-0000-000098020000}"/>
    <cellStyle name="5_5225402107005(1)" xfId="667" xr:uid="{00000000-0005-0000-0000-000099020000}"/>
    <cellStyle name="5_5225402107005(1) 2" xfId="668" xr:uid="{00000000-0005-0000-0000-00009A020000}"/>
    <cellStyle name="5_B_reim-2-2080120087005_2010" xfId="669" xr:uid="{00000000-0005-0000-0000-00009B020000}"/>
    <cellStyle name="5_Baumann-2-2080120087005_2010" xfId="670" xr:uid="{00000000-0005-0000-0000-00009C020000}"/>
    <cellStyle name="5_DeckblattNeu" xfId="671" xr:uid="{00000000-0005-0000-0000-00009D020000}"/>
    <cellStyle name="5_DeckblattNeu 2" xfId="672" xr:uid="{00000000-0005-0000-0000-00009E020000}"/>
    <cellStyle name="5_DeckblattNeu 2 2" xfId="673" xr:uid="{00000000-0005-0000-0000-00009F020000}"/>
    <cellStyle name="5_DeckblattNeu 2 2 2" xfId="674" xr:uid="{00000000-0005-0000-0000-0000A0020000}"/>
    <cellStyle name="5_DeckblattNeu 2 2 2 2" xfId="675" xr:uid="{00000000-0005-0000-0000-0000A1020000}"/>
    <cellStyle name="5_DeckblattNeu 2 2 3" xfId="676" xr:uid="{00000000-0005-0000-0000-0000A2020000}"/>
    <cellStyle name="5_DeckblattNeu 2 2 3 2" xfId="677" xr:uid="{00000000-0005-0000-0000-0000A3020000}"/>
    <cellStyle name="5_DeckblattNeu 2 2 4" xfId="678" xr:uid="{00000000-0005-0000-0000-0000A4020000}"/>
    <cellStyle name="5_DeckblattNeu 2 2 4 2" xfId="679" xr:uid="{00000000-0005-0000-0000-0000A5020000}"/>
    <cellStyle name="5_DeckblattNeu 2 2 5" xfId="680" xr:uid="{00000000-0005-0000-0000-0000A6020000}"/>
    <cellStyle name="5_DeckblattNeu 2 2 5 2" xfId="681" xr:uid="{00000000-0005-0000-0000-0000A7020000}"/>
    <cellStyle name="5_DeckblattNeu 2 2 6" xfId="682" xr:uid="{00000000-0005-0000-0000-0000A8020000}"/>
    <cellStyle name="5_DeckblattNeu 2 3" xfId="683" xr:uid="{00000000-0005-0000-0000-0000A9020000}"/>
    <cellStyle name="5_DeckblattNeu 2 3 2" xfId="684" xr:uid="{00000000-0005-0000-0000-0000AA020000}"/>
    <cellStyle name="5_DeckblattNeu 2 4" xfId="685" xr:uid="{00000000-0005-0000-0000-0000AB020000}"/>
    <cellStyle name="5_DeckblattNeu 2 4 2" xfId="686" xr:uid="{00000000-0005-0000-0000-0000AC020000}"/>
    <cellStyle name="5_DeckblattNeu 2 5" xfId="687" xr:uid="{00000000-0005-0000-0000-0000AD020000}"/>
    <cellStyle name="5_DeckblattNeu 2 5 2" xfId="688" xr:uid="{00000000-0005-0000-0000-0000AE020000}"/>
    <cellStyle name="5_DeckblattNeu 2 6" xfId="689" xr:uid="{00000000-0005-0000-0000-0000AF020000}"/>
    <cellStyle name="5_DeckblattNeu 2 6 2" xfId="690" xr:uid="{00000000-0005-0000-0000-0000B0020000}"/>
    <cellStyle name="5_DeckblattNeu 2 7" xfId="691" xr:uid="{00000000-0005-0000-0000-0000B1020000}"/>
    <cellStyle name="5_DeckblattNeu 3" xfId="692" xr:uid="{00000000-0005-0000-0000-0000B2020000}"/>
    <cellStyle name="5_DeckblattNeu 3 2" xfId="693" xr:uid="{00000000-0005-0000-0000-0000B3020000}"/>
    <cellStyle name="5_DeckblattNeu 3 2 2" xfId="694" xr:uid="{00000000-0005-0000-0000-0000B4020000}"/>
    <cellStyle name="5_DeckblattNeu 3 3" xfId="695" xr:uid="{00000000-0005-0000-0000-0000B5020000}"/>
    <cellStyle name="5_DeckblattNeu 3 3 2" xfId="696" xr:uid="{00000000-0005-0000-0000-0000B6020000}"/>
    <cellStyle name="5_DeckblattNeu 3 4" xfId="697" xr:uid="{00000000-0005-0000-0000-0000B7020000}"/>
    <cellStyle name="5_DeckblattNeu 3 4 2" xfId="698" xr:uid="{00000000-0005-0000-0000-0000B8020000}"/>
    <cellStyle name="5_DeckblattNeu 3 5" xfId="699" xr:uid="{00000000-0005-0000-0000-0000B9020000}"/>
    <cellStyle name="5_DeckblattNeu 3 5 2" xfId="700" xr:uid="{00000000-0005-0000-0000-0000BA020000}"/>
    <cellStyle name="5_DeckblattNeu 3 6" xfId="701" xr:uid="{00000000-0005-0000-0000-0000BB020000}"/>
    <cellStyle name="5_DeckblattNeu 4" xfId="702" xr:uid="{00000000-0005-0000-0000-0000BC020000}"/>
    <cellStyle name="5_DeckblattNeu 4 2" xfId="703" xr:uid="{00000000-0005-0000-0000-0000BD020000}"/>
    <cellStyle name="5_DeckblattNeu 4 2 2" xfId="704" xr:uid="{00000000-0005-0000-0000-0000BE020000}"/>
    <cellStyle name="5_DeckblattNeu 4 3" xfId="705" xr:uid="{00000000-0005-0000-0000-0000BF020000}"/>
    <cellStyle name="5_DeckblattNeu 4 3 2" xfId="706" xr:uid="{00000000-0005-0000-0000-0000C0020000}"/>
    <cellStyle name="5_DeckblattNeu 4 4" xfId="707" xr:uid="{00000000-0005-0000-0000-0000C1020000}"/>
    <cellStyle name="5_DeckblattNeu 4 4 2" xfId="708" xr:uid="{00000000-0005-0000-0000-0000C2020000}"/>
    <cellStyle name="5_DeckblattNeu 4 5" xfId="709" xr:uid="{00000000-0005-0000-0000-0000C3020000}"/>
    <cellStyle name="5_DeckblattNeu 4 5 2" xfId="710" xr:uid="{00000000-0005-0000-0000-0000C4020000}"/>
    <cellStyle name="5_DeckblattNeu 4 6" xfId="711" xr:uid="{00000000-0005-0000-0000-0000C5020000}"/>
    <cellStyle name="5_DeckblattNeu 5" xfId="712" xr:uid="{00000000-0005-0000-0000-0000C6020000}"/>
    <cellStyle name="5_DeckblattNeu 5 2" xfId="713" xr:uid="{00000000-0005-0000-0000-0000C7020000}"/>
    <cellStyle name="5_DeckblattNeu 6" xfId="714" xr:uid="{00000000-0005-0000-0000-0000C8020000}"/>
    <cellStyle name="5_DeckblattNeu 6 2" xfId="715" xr:uid="{00000000-0005-0000-0000-0000C9020000}"/>
    <cellStyle name="5_DeckblattNeu 7" xfId="716" xr:uid="{00000000-0005-0000-0000-0000CA020000}"/>
    <cellStyle name="5_DeckblattNeu 7 2" xfId="717" xr:uid="{00000000-0005-0000-0000-0000CB020000}"/>
    <cellStyle name="5_DeckblattNeu 8" xfId="718" xr:uid="{00000000-0005-0000-0000-0000CC020000}"/>
    <cellStyle name="5_DeckblattNeu 8 2" xfId="719" xr:uid="{00000000-0005-0000-0000-0000CD020000}"/>
    <cellStyle name="5_DeckblattNeu 9" xfId="720" xr:uid="{00000000-0005-0000-0000-0000CE020000}"/>
    <cellStyle name="5_III_Tagesbetreuung_2010_Rev1" xfId="721" xr:uid="{00000000-0005-0000-0000-0000CF020000}"/>
    <cellStyle name="5_III_Tagesbetreuung_2010_Rev1 2" xfId="722" xr:uid="{00000000-0005-0000-0000-0000D0020000}"/>
    <cellStyle name="5_III_Tagesbetreuung_2010_Rev1 2 2" xfId="723" xr:uid="{00000000-0005-0000-0000-0000D1020000}"/>
    <cellStyle name="5_III_Tagesbetreuung_2010_Rev1 2 2 2" xfId="724" xr:uid="{00000000-0005-0000-0000-0000D2020000}"/>
    <cellStyle name="5_III_Tagesbetreuung_2010_Rev1 2 2 2 2" xfId="725" xr:uid="{00000000-0005-0000-0000-0000D3020000}"/>
    <cellStyle name="5_III_Tagesbetreuung_2010_Rev1 2 2 3" xfId="726" xr:uid="{00000000-0005-0000-0000-0000D4020000}"/>
    <cellStyle name="5_III_Tagesbetreuung_2010_Rev1 2 2 3 2" xfId="727" xr:uid="{00000000-0005-0000-0000-0000D5020000}"/>
    <cellStyle name="5_III_Tagesbetreuung_2010_Rev1 2 2 4" xfId="728" xr:uid="{00000000-0005-0000-0000-0000D6020000}"/>
    <cellStyle name="5_III_Tagesbetreuung_2010_Rev1 2 2 4 2" xfId="729" xr:uid="{00000000-0005-0000-0000-0000D7020000}"/>
    <cellStyle name="5_III_Tagesbetreuung_2010_Rev1 2 2 5" xfId="730" xr:uid="{00000000-0005-0000-0000-0000D8020000}"/>
    <cellStyle name="5_III_Tagesbetreuung_2010_Rev1 2 2 5 2" xfId="731" xr:uid="{00000000-0005-0000-0000-0000D9020000}"/>
    <cellStyle name="5_III_Tagesbetreuung_2010_Rev1 2 2 6" xfId="732" xr:uid="{00000000-0005-0000-0000-0000DA020000}"/>
    <cellStyle name="5_III_Tagesbetreuung_2010_Rev1 2 3" xfId="733" xr:uid="{00000000-0005-0000-0000-0000DB020000}"/>
    <cellStyle name="5_III_Tagesbetreuung_2010_Rev1 2 3 2" xfId="734" xr:uid="{00000000-0005-0000-0000-0000DC020000}"/>
    <cellStyle name="5_III_Tagesbetreuung_2010_Rev1 2 4" xfId="735" xr:uid="{00000000-0005-0000-0000-0000DD020000}"/>
    <cellStyle name="5_III_Tagesbetreuung_2010_Rev1 2 4 2" xfId="736" xr:uid="{00000000-0005-0000-0000-0000DE020000}"/>
    <cellStyle name="5_III_Tagesbetreuung_2010_Rev1 2 5" xfId="737" xr:uid="{00000000-0005-0000-0000-0000DF020000}"/>
    <cellStyle name="5_III_Tagesbetreuung_2010_Rev1 2 5 2" xfId="738" xr:uid="{00000000-0005-0000-0000-0000E0020000}"/>
    <cellStyle name="5_III_Tagesbetreuung_2010_Rev1 2 6" xfId="739" xr:uid="{00000000-0005-0000-0000-0000E1020000}"/>
    <cellStyle name="5_III_Tagesbetreuung_2010_Rev1 2 6 2" xfId="740" xr:uid="{00000000-0005-0000-0000-0000E2020000}"/>
    <cellStyle name="5_III_Tagesbetreuung_2010_Rev1 2 7" xfId="741" xr:uid="{00000000-0005-0000-0000-0000E3020000}"/>
    <cellStyle name="5_III_Tagesbetreuung_2010_Rev1 3" xfId="742" xr:uid="{00000000-0005-0000-0000-0000E4020000}"/>
    <cellStyle name="5_III_Tagesbetreuung_2010_Rev1 3 2" xfId="743" xr:uid="{00000000-0005-0000-0000-0000E5020000}"/>
    <cellStyle name="5_III_Tagesbetreuung_2010_Rev1 3 2 2" xfId="744" xr:uid="{00000000-0005-0000-0000-0000E6020000}"/>
    <cellStyle name="5_III_Tagesbetreuung_2010_Rev1 3 2 2 2" xfId="745" xr:uid="{00000000-0005-0000-0000-0000E7020000}"/>
    <cellStyle name="5_III_Tagesbetreuung_2010_Rev1 3 2 3" xfId="746" xr:uid="{00000000-0005-0000-0000-0000E8020000}"/>
    <cellStyle name="5_III_Tagesbetreuung_2010_Rev1 3 2 3 2" xfId="747" xr:uid="{00000000-0005-0000-0000-0000E9020000}"/>
    <cellStyle name="5_III_Tagesbetreuung_2010_Rev1 3 2 4" xfId="748" xr:uid="{00000000-0005-0000-0000-0000EA020000}"/>
    <cellStyle name="5_III_Tagesbetreuung_2010_Rev1 3 2 4 2" xfId="749" xr:uid="{00000000-0005-0000-0000-0000EB020000}"/>
    <cellStyle name="5_III_Tagesbetreuung_2010_Rev1 3 2 5" xfId="750" xr:uid="{00000000-0005-0000-0000-0000EC020000}"/>
    <cellStyle name="5_III_Tagesbetreuung_2010_Rev1 3 2 5 2" xfId="751" xr:uid="{00000000-0005-0000-0000-0000ED020000}"/>
    <cellStyle name="5_III_Tagesbetreuung_2010_Rev1 3 2 6" xfId="752" xr:uid="{00000000-0005-0000-0000-0000EE020000}"/>
    <cellStyle name="5_III_Tagesbetreuung_2010_Rev1 3 3" xfId="753" xr:uid="{00000000-0005-0000-0000-0000EF020000}"/>
    <cellStyle name="5_III_Tagesbetreuung_2010_Rev1 3 3 2" xfId="754" xr:uid="{00000000-0005-0000-0000-0000F0020000}"/>
    <cellStyle name="5_III_Tagesbetreuung_2010_Rev1 3 4" xfId="755" xr:uid="{00000000-0005-0000-0000-0000F1020000}"/>
    <cellStyle name="5_III_Tagesbetreuung_2010_Rev1 3 4 2" xfId="756" xr:uid="{00000000-0005-0000-0000-0000F2020000}"/>
    <cellStyle name="5_III_Tagesbetreuung_2010_Rev1 3 5" xfId="757" xr:uid="{00000000-0005-0000-0000-0000F3020000}"/>
    <cellStyle name="5_III_Tagesbetreuung_2010_Rev1 3 5 2" xfId="758" xr:uid="{00000000-0005-0000-0000-0000F4020000}"/>
    <cellStyle name="5_III_Tagesbetreuung_2010_Rev1 3 6" xfId="759" xr:uid="{00000000-0005-0000-0000-0000F5020000}"/>
    <cellStyle name="5_III_Tagesbetreuung_2010_Rev1 3 6 2" xfId="760" xr:uid="{00000000-0005-0000-0000-0000F6020000}"/>
    <cellStyle name="5_III_Tagesbetreuung_2010_Rev1 3 7" xfId="761" xr:uid="{00000000-0005-0000-0000-0000F7020000}"/>
    <cellStyle name="5_III_Tagesbetreuung_2010_Rev1 4" xfId="762" xr:uid="{00000000-0005-0000-0000-0000F8020000}"/>
    <cellStyle name="5_III_Tagesbetreuung_2010_Rev1 4 2" xfId="763" xr:uid="{00000000-0005-0000-0000-0000F9020000}"/>
    <cellStyle name="5_III_Tagesbetreuung_2010_Rev1 4 2 2" xfId="764" xr:uid="{00000000-0005-0000-0000-0000FA020000}"/>
    <cellStyle name="5_III_Tagesbetreuung_2010_Rev1 4 3" xfId="765" xr:uid="{00000000-0005-0000-0000-0000FB020000}"/>
    <cellStyle name="5_III_Tagesbetreuung_2010_Rev1 4 3 2" xfId="766" xr:uid="{00000000-0005-0000-0000-0000FC020000}"/>
    <cellStyle name="5_III_Tagesbetreuung_2010_Rev1 4 4" xfId="767" xr:uid="{00000000-0005-0000-0000-0000FD020000}"/>
    <cellStyle name="5_III_Tagesbetreuung_2010_Rev1 4 4 2" xfId="768" xr:uid="{00000000-0005-0000-0000-0000FE020000}"/>
    <cellStyle name="5_III_Tagesbetreuung_2010_Rev1 4 5" xfId="769" xr:uid="{00000000-0005-0000-0000-0000FF020000}"/>
    <cellStyle name="5_III_Tagesbetreuung_2010_Rev1 4 5 2" xfId="770" xr:uid="{00000000-0005-0000-0000-000000030000}"/>
    <cellStyle name="5_III_Tagesbetreuung_2010_Rev1 4 6" xfId="771" xr:uid="{00000000-0005-0000-0000-000001030000}"/>
    <cellStyle name="5_III_Tagesbetreuung_2010_Rev1 5" xfId="772" xr:uid="{00000000-0005-0000-0000-000002030000}"/>
    <cellStyle name="5_III_Tagesbetreuung_2010_Rev1 5 2" xfId="773" xr:uid="{00000000-0005-0000-0000-000003030000}"/>
    <cellStyle name="5_III_Tagesbetreuung_2010_Rev1 6" xfId="774" xr:uid="{00000000-0005-0000-0000-000004030000}"/>
    <cellStyle name="5_III_Tagesbetreuung_2010_Rev1 6 2" xfId="775" xr:uid="{00000000-0005-0000-0000-000005030000}"/>
    <cellStyle name="5_III_Tagesbetreuung_2010_Rev1 7" xfId="776" xr:uid="{00000000-0005-0000-0000-000006030000}"/>
    <cellStyle name="5_III_Tagesbetreuung_2010_Rev1 7 2" xfId="777" xr:uid="{00000000-0005-0000-0000-000007030000}"/>
    <cellStyle name="5_III_Tagesbetreuung_2010_Rev1 8" xfId="778" xr:uid="{00000000-0005-0000-0000-000008030000}"/>
    <cellStyle name="5_III_Tagesbetreuung_2010_Rev1 8 2" xfId="779" xr:uid="{00000000-0005-0000-0000-000009030000}"/>
    <cellStyle name="5_III_Tagesbetreuung_2010_Rev1 9" xfId="780" xr:uid="{00000000-0005-0000-0000-00000A030000}"/>
    <cellStyle name="5_leertabellen_teil_iii" xfId="781" xr:uid="{00000000-0005-0000-0000-00000B030000}"/>
    <cellStyle name="5_leertabellen_teil_iii 2" xfId="782" xr:uid="{00000000-0005-0000-0000-00000C030000}"/>
    <cellStyle name="5_leertabellen_teil_iii 2 2" xfId="783" xr:uid="{00000000-0005-0000-0000-00000D030000}"/>
    <cellStyle name="5_leertabellen_teil_iii 2 2 2" xfId="784" xr:uid="{00000000-0005-0000-0000-00000E030000}"/>
    <cellStyle name="5_leertabellen_teil_iii 2 2 2 2" xfId="785" xr:uid="{00000000-0005-0000-0000-00000F030000}"/>
    <cellStyle name="5_leertabellen_teil_iii 2 2 3" xfId="786" xr:uid="{00000000-0005-0000-0000-000010030000}"/>
    <cellStyle name="5_leertabellen_teil_iii 2 2 3 2" xfId="787" xr:uid="{00000000-0005-0000-0000-000011030000}"/>
    <cellStyle name="5_leertabellen_teil_iii 2 2 4" xfId="788" xr:uid="{00000000-0005-0000-0000-000012030000}"/>
    <cellStyle name="5_leertabellen_teil_iii 2 2 4 2" xfId="789" xr:uid="{00000000-0005-0000-0000-000013030000}"/>
    <cellStyle name="5_leertabellen_teil_iii 2 2 5" xfId="790" xr:uid="{00000000-0005-0000-0000-000014030000}"/>
    <cellStyle name="5_leertabellen_teil_iii 2 2 5 2" xfId="791" xr:uid="{00000000-0005-0000-0000-000015030000}"/>
    <cellStyle name="5_leertabellen_teil_iii 2 2 6" xfId="792" xr:uid="{00000000-0005-0000-0000-000016030000}"/>
    <cellStyle name="5_leertabellen_teil_iii 2 3" xfId="793" xr:uid="{00000000-0005-0000-0000-000017030000}"/>
    <cellStyle name="5_leertabellen_teil_iii 2 3 2" xfId="794" xr:uid="{00000000-0005-0000-0000-000018030000}"/>
    <cellStyle name="5_leertabellen_teil_iii 2 4" xfId="795" xr:uid="{00000000-0005-0000-0000-000019030000}"/>
    <cellStyle name="5_leertabellen_teil_iii 2 4 2" xfId="796" xr:uid="{00000000-0005-0000-0000-00001A030000}"/>
    <cellStyle name="5_leertabellen_teil_iii 2 5" xfId="797" xr:uid="{00000000-0005-0000-0000-00001B030000}"/>
    <cellStyle name="5_leertabellen_teil_iii 2 5 2" xfId="798" xr:uid="{00000000-0005-0000-0000-00001C030000}"/>
    <cellStyle name="5_leertabellen_teil_iii 2 6" xfId="799" xr:uid="{00000000-0005-0000-0000-00001D030000}"/>
    <cellStyle name="5_leertabellen_teil_iii 2 6 2" xfId="800" xr:uid="{00000000-0005-0000-0000-00001E030000}"/>
    <cellStyle name="5_leertabellen_teil_iii 2 7" xfId="801" xr:uid="{00000000-0005-0000-0000-00001F030000}"/>
    <cellStyle name="5_leertabellen_teil_iii 3" xfId="802" xr:uid="{00000000-0005-0000-0000-000020030000}"/>
    <cellStyle name="5_leertabellen_teil_iii 3 2" xfId="803" xr:uid="{00000000-0005-0000-0000-000021030000}"/>
    <cellStyle name="5_leertabellen_teil_iii 3 2 2" xfId="804" xr:uid="{00000000-0005-0000-0000-000022030000}"/>
    <cellStyle name="5_leertabellen_teil_iii 3 2 2 2" xfId="805" xr:uid="{00000000-0005-0000-0000-000023030000}"/>
    <cellStyle name="5_leertabellen_teil_iii 3 2 3" xfId="806" xr:uid="{00000000-0005-0000-0000-000024030000}"/>
    <cellStyle name="5_leertabellen_teil_iii 3 2 3 2" xfId="807" xr:uid="{00000000-0005-0000-0000-000025030000}"/>
    <cellStyle name="5_leertabellen_teil_iii 3 2 4" xfId="808" xr:uid="{00000000-0005-0000-0000-000026030000}"/>
    <cellStyle name="5_leertabellen_teil_iii 3 2 4 2" xfId="809" xr:uid="{00000000-0005-0000-0000-000027030000}"/>
    <cellStyle name="5_leertabellen_teil_iii 3 2 5" xfId="810" xr:uid="{00000000-0005-0000-0000-000028030000}"/>
    <cellStyle name="5_leertabellen_teil_iii 3 2 5 2" xfId="811" xr:uid="{00000000-0005-0000-0000-000029030000}"/>
    <cellStyle name="5_leertabellen_teil_iii 3 2 6" xfId="812" xr:uid="{00000000-0005-0000-0000-00002A030000}"/>
    <cellStyle name="5_leertabellen_teil_iii 3 3" xfId="813" xr:uid="{00000000-0005-0000-0000-00002B030000}"/>
    <cellStyle name="5_leertabellen_teil_iii 3 3 2" xfId="814" xr:uid="{00000000-0005-0000-0000-00002C030000}"/>
    <cellStyle name="5_leertabellen_teil_iii 3 4" xfId="815" xr:uid="{00000000-0005-0000-0000-00002D030000}"/>
    <cellStyle name="5_leertabellen_teil_iii 3 4 2" xfId="816" xr:uid="{00000000-0005-0000-0000-00002E030000}"/>
    <cellStyle name="5_leertabellen_teil_iii 3 5" xfId="817" xr:uid="{00000000-0005-0000-0000-00002F030000}"/>
    <cellStyle name="5_leertabellen_teil_iii 3 5 2" xfId="818" xr:uid="{00000000-0005-0000-0000-000030030000}"/>
    <cellStyle name="5_leertabellen_teil_iii 3 6" xfId="819" xr:uid="{00000000-0005-0000-0000-000031030000}"/>
    <cellStyle name="5_leertabellen_teil_iii 3 6 2" xfId="820" xr:uid="{00000000-0005-0000-0000-000032030000}"/>
    <cellStyle name="5_leertabellen_teil_iii 3 7" xfId="821" xr:uid="{00000000-0005-0000-0000-000033030000}"/>
    <cellStyle name="5_leertabellen_teil_iii 4" xfId="822" xr:uid="{00000000-0005-0000-0000-000034030000}"/>
    <cellStyle name="5_leertabellen_teil_iii 4 2" xfId="823" xr:uid="{00000000-0005-0000-0000-000035030000}"/>
    <cellStyle name="5_leertabellen_teil_iii 4 2 2" xfId="824" xr:uid="{00000000-0005-0000-0000-000036030000}"/>
    <cellStyle name="5_leertabellen_teil_iii 4 3" xfId="825" xr:uid="{00000000-0005-0000-0000-000037030000}"/>
    <cellStyle name="5_leertabellen_teil_iii 4 3 2" xfId="826" xr:uid="{00000000-0005-0000-0000-000038030000}"/>
    <cellStyle name="5_leertabellen_teil_iii 4 4" xfId="827" xr:uid="{00000000-0005-0000-0000-000039030000}"/>
    <cellStyle name="5_leertabellen_teil_iii 4 4 2" xfId="828" xr:uid="{00000000-0005-0000-0000-00003A030000}"/>
    <cellStyle name="5_leertabellen_teil_iii 4 5" xfId="829" xr:uid="{00000000-0005-0000-0000-00003B030000}"/>
    <cellStyle name="5_leertabellen_teil_iii 4 5 2" xfId="830" xr:uid="{00000000-0005-0000-0000-00003C030000}"/>
    <cellStyle name="5_leertabellen_teil_iii 4 6" xfId="831" xr:uid="{00000000-0005-0000-0000-00003D030000}"/>
    <cellStyle name="5_leertabellen_teil_iii 5" xfId="832" xr:uid="{00000000-0005-0000-0000-00003E030000}"/>
    <cellStyle name="5_leertabellen_teil_iii 5 2" xfId="833" xr:uid="{00000000-0005-0000-0000-00003F030000}"/>
    <cellStyle name="5_leertabellen_teil_iii 6" xfId="834" xr:uid="{00000000-0005-0000-0000-000040030000}"/>
    <cellStyle name="5_leertabellen_teil_iii 6 2" xfId="835" xr:uid="{00000000-0005-0000-0000-000041030000}"/>
    <cellStyle name="5_leertabellen_teil_iii 7" xfId="836" xr:uid="{00000000-0005-0000-0000-000042030000}"/>
    <cellStyle name="5_leertabellen_teil_iii 7 2" xfId="837" xr:uid="{00000000-0005-0000-0000-000043030000}"/>
    <cellStyle name="5_leertabellen_teil_iii 8" xfId="838" xr:uid="{00000000-0005-0000-0000-000044030000}"/>
    <cellStyle name="5_leertabellen_teil_iii 8 2" xfId="839" xr:uid="{00000000-0005-0000-0000-000045030000}"/>
    <cellStyle name="5_leertabellen_teil_iii 9" xfId="840" xr:uid="{00000000-0005-0000-0000-000046030000}"/>
    <cellStyle name="5_Merkmalsuebersicht_neu" xfId="841" xr:uid="{00000000-0005-0000-0000-000047030000}"/>
    <cellStyle name="5_Merkmalsuebersicht_neu 2" xfId="842" xr:uid="{00000000-0005-0000-0000-000048030000}"/>
    <cellStyle name="5_Merkmalsuebersicht_neu 2 2" xfId="843" xr:uid="{00000000-0005-0000-0000-000049030000}"/>
    <cellStyle name="5_Merkmalsuebersicht_neu 2 2 2" xfId="844" xr:uid="{00000000-0005-0000-0000-00004A030000}"/>
    <cellStyle name="5_Merkmalsuebersicht_neu 2 2 2 2" xfId="845" xr:uid="{00000000-0005-0000-0000-00004B030000}"/>
    <cellStyle name="5_Merkmalsuebersicht_neu 2 2 3" xfId="846" xr:uid="{00000000-0005-0000-0000-00004C030000}"/>
    <cellStyle name="5_Merkmalsuebersicht_neu 2 2 3 2" xfId="847" xr:uid="{00000000-0005-0000-0000-00004D030000}"/>
    <cellStyle name="5_Merkmalsuebersicht_neu 2 2 4" xfId="848" xr:uid="{00000000-0005-0000-0000-00004E030000}"/>
    <cellStyle name="5_Merkmalsuebersicht_neu 2 2 4 2" xfId="849" xr:uid="{00000000-0005-0000-0000-00004F030000}"/>
    <cellStyle name="5_Merkmalsuebersicht_neu 2 2 5" xfId="850" xr:uid="{00000000-0005-0000-0000-000050030000}"/>
    <cellStyle name="5_Merkmalsuebersicht_neu 2 2 5 2" xfId="851" xr:uid="{00000000-0005-0000-0000-000051030000}"/>
    <cellStyle name="5_Merkmalsuebersicht_neu 2 2 6" xfId="852" xr:uid="{00000000-0005-0000-0000-000052030000}"/>
    <cellStyle name="5_Merkmalsuebersicht_neu 2 3" xfId="853" xr:uid="{00000000-0005-0000-0000-000053030000}"/>
    <cellStyle name="5_Merkmalsuebersicht_neu 2 3 2" xfId="854" xr:uid="{00000000-0005-0000-0000-000054030000}"/>
    <cellStyle name="5_Merkmalsuebersicht_neu 2 4" xfId="855" xr:uid="{00000000-0005-0000-0000-000055030000}"/>
    <cellStyle name="5_Merkmalsuebersicht_neu 2 4 2" xfId="856" xr:uid="{00000000-0005-0000-0000-000056030000}"/>
    <cellStyle name="5_Merkmalsuebersicht_neu 2 5" xfId="857" xr:uid="{00000000-0005-0000-0000-000057030000}"/>
    <cellStyle name="5_Merkmalsuebersicht_neu 2 5 2" xfId="858" xr:uid="{00000000-0005-0000-0000-000058030000}"/>
    <cellStyle name="5_Merkmalsuebersicht_neu 2 6" xfId="859" xr:uid="{00000000-0005-0000-0000-000059030000}"/>
    <cellStyle name="5_Merkmalsuebersicht_neu 2 6 2" xfId="860" xr:uid="{00000000-0005-0000-0000-00005A030000}"/>
    <cellStyle name="5_Merkmalsuebersicht_neu 2 7" xfId="861" xr:uid="{00000000-0005-0000-0000-00005B030000}"/>
    <cellStyle name="5_Merkmalsuebersicht_neu 3" xfId="862" xr:uid="{00000000-0005-0000-0000-00005C030000}"/>
    <cellStyle name="5_Merkmalsuebersicht_neu 3 2" xfId="863" xr:uid="{00000000-0005-0000-0000-00005D030000}"/>
    <cellStyle name="5_Merkmalsuebersicht_neu 3 2 2" xfId="864" xr:uid="{00000000-0005-0000-0000-00005E030000}"/>
    <cellStyle name="5_Merkmalsuebersicht_neu 3 3" xfId="865" xr:uid="{00000000-0005-0000-0000-00005F030000}"/>
    <cellStyle name="5_Merkmalsuebersicht_neu 3 3 2" xfId="866" xr:uid="{00000000-0005-0000-0000-000060030000}"/>
    <cellStyle name="5_Merkmalsuebersicht_neu 3 4" xfId="867" xr:uid="{00000000-0005-0000-0000-000061030000}"/>
    <cellStyle name="5_Merkmalsuebersicht_neu 3 4 2" xfId="868" xr:uid="{00000000-0005-0000-0000-000062030000}"/>
    <cellStyle name="5_Merkmalsuebersicht_neu 3 5" xfId="869" xr:uid="{00000000-0005-0000-0000-000063030000}"/>
    <cellStyle name="5_Merkmalsuebersicht_neu 3 5 2" xfId="870" xr:uid="{00000000-0005-0000-0000-000064030000}"/>
    <cellStyle name="5_Merkmalsuebersicht_neu 3 6" xfId="871" xr:uid="{00000000-0005-0000-0000-000065030000}"/>
    <cellStyle name="5_Merkmalsuebersicht_neu 4" xfId="872" xr:uid="{00000000-0005-0000-0000-000066030000}"/>
    <cellStyle name="5_Merkmalsuebersicht_neu 4 2" xfId="873" xr:uid="{00000000-0005-0000-0000-000067030000}"/>
    <cellStyle name="5_Merkmalsuebersicht_neu 4 2 2" xfId="874" xr:uid="{00000000-0005-0000-0000-000068030000}"/>
    <cellStyle name="5_Merkmalsuebersicht_neu 4 3" xfId="875" xr:uid="{00000000-0005-0000-0000-000069030000}"/>
    <cellStyle name="5_Merkmalsuebersicht_neu 4 3 2" xfId="876" xr:uid="{00000000-0005-0000-0000-00006A030000}"/>
    <cellStyle name="5_Merkmalsuebersicht_neu 4 4" xfId="877" xr:uid="{00000000-0005-0000-0000-00006B030000}"/>
    <cellStyle name="5_Merkmalsuebersicht_neu 4 4 2" xfId="878" xr:uid="{00000000-0005-0000-0000-00006C030000}"/>
    <cellStyle name="5_Merkmalsuebersicht_neu 4 5" xfId="879" xr:uid="{00000000-0005-0000-0000-00006D030000}"/>
    <cellStyle name="5_Merkmalsuebersicht_neu 4 5 2" xfId="880" xr:uid="{00000000-0005-0000-0000-00006E030000}"/>
    <cellStyle name="5_Merkmalsuebersicht_neu 4 6" xfId="881" xr:uid="{00000000-0005-0000-0000-00006F030000}"/>
    <cellStyle name="5_Merkmalsuebersicht_neu 5" xfId="882" xr:uid="{00000000-0005-0000-0000-000070030000}"/>
    <cellStyle name="5_Merkmalsuebersicht_neu 5 2" xfId="883" xr:uid="{00000000-0005-0000-0000-000071030000}"/>
    <cellStyle name="5_Merkmalsuebersicht_neu 6" xfId="884" xr:uid="{00000000-0005-0000-0000-000072030000}"/>
    <cellStyle name="5_Merkmalsuebersicht_neu 6 2" xfId="885" xr:uid="{00000000-0005-0000-0000-000073030000}"/>
    <cellStyle name="5_Merkmalsuebersicht_neu 7" xfId="886" xr:uid="{00000000-0005-0000-0000-000074030000}"/>
    <cellStyle name="5_Merkmalsuebersicht_neu 7 2" xfId="887" xr:uid="{00000000-0005-0000-0000-000075030000}"/>
    <cellStyle name="5_Merkmalsuebersicht_neu 8" xfId="888" xr:uid="{00000000-0005-0000-0000-000076030000}"/>
    <cellStyle name="5_Merkmalsuebersicht_neu 8 2" xfId="889" xr:uid="{00000000-0005-0000-0000-000077030000}"/>
    <cellStyle name="5_Merkmalsuebersicht_neu 9" xfId="890" xr:uid="{00000000-0005-0000-0000-000078030000}"/>
    <cellStyle name="5_reim-exemplar-ÜB1_2_Fußnoten" xfId="891" xr:uid="{00000000-0005-0000-0000-000079030000}"/>
    <cellStyle name="5_schaubilder" xfId="892" xr:uid="{00000000-0005-0000-0000-00007A030000}"/>
    <cellStyle name="5_schaubilder 2" xfId="893" xr:uid="{00000000-0005-0000-0000-00007B030000}"/>
    <cellStyle name="5_schaubilder_schifffahrt-1" xfId="894" xr:uid="{00000000-0005-0000-0000-00007C030000}"/>
    <cellStyle name="5_schaubilder_schifffahrt-1 2" xfId="895" xr:uid="{00000000-0005-0000-0000-00007D030000}"/>
    <cellStyle name="5_Schaubilder_VERKEHR IM ÜBERBLICK 2008_ohne_Markierungen" xfId="896" xr:uid="{00000000-0005-0000-0000-00007E030000}"/>
    <cellStyle name="5_spielwiese baumann Verkehr aktuell - Fachserie 8 Reihe 1.1 - 06 2010" xfId="897" xr:uid="{00000000-0005-0000-0000-00007F030000}"/>
    <cellStyle name="5_tab 181_185" xfId="898" xr:uid="{00000000-0005-0000-0000-000080030000}"/>
    <cellStyle name="5_tab 181_185 2" xfId="899" xr:uid="{00000000-0005-0000-0000-000081030000}"/>
    <cellStyle name="5_tab 181_185_zusammen" xfId="900" xr:uid="{00000000-0005-0000-0000-000082030000}"/>
    <cellStyle name="5_tab 181_185_zusammen 2" xfId="901" xr:uid="{00000000-0005-0000-0000-000083030000}"/>
    <cellStyle name="5_Tab_III_1_1-10_neu_Endgueltig" xfId="903" xr:uid="{00000000-0005-0000-0000-000085030000}"/>
    <cellStyle name="5_Tab_III_1_1-10_neu_Endgueltig 2" xfId="904" xr:uid="{00000000-0005-0000-0000-000086030000}"/>
    <cellStyle name="5_Tab. F1-3" xfId="902" xr:uid="{00000000-0005-0000-0000-000084030000}"/>
    <cellStyle name="5_tab4_5_2010" xfId="905" xr:uid="{00000000-0005-0000-0000-000087030000}"/>
    <cellStyle name="5_tab4_5_2010 2" xfId="906" xr:uid="{00000000-0005-0000-0000-000088030000}"/>
    <cellStyle name="5_tabellen_teil_iii_2011_l12" xfId="907" xr:uid="{00000000-0005-0000-0000-000089030000}"/>
    <cellStyle name="5_tabellen_teil_iii_2011_l12 2" xfId="908" xr:uid="{00000000-0005-0000-0000-00008A030000}"/>
    <cellStyle name="5_tabellen_teil_iii_2011_l12 2 2" xfId="909" xr:uid="{00000000-0005-0000-0000-00008B030000}"/>
    <cellStyle name="5_tabellen_teil_iii_2011_l12 2 2 2" xfId="910" xr:uid="{00000000-0005-0000-0000-00008C030000}"/>
    <cellStyle name="5_tabellen_teil_iii_2011_l12 2 2 2 2" xfId="911" xr:uid="{00000000-0005-0000-0000-00008D030000}"/>
    <cellStyle name="5_tabellen_teil_iii_2011_l12 2 2 3" xfId="912" xr:uid="{00000000-0005-0000-0000-00008E030000}"/>
    <cellStyle name="5_tabellen_teil_iii_2011_l12 2 2 3 2" xfId="913" xr:uid="{00000000-0005-0000-0000-00008F030000}"/>
    <cellStyle name="5_tabellen_teil_iii_2011_l12 2 2 4" xfId="914" xr:uid="{00000000-0005-0000-0000-000090030000}"/>
    <cellStyle name="5_tabellen_teil_iii_2011_l12 2 2 4 2" xfId="915" xr:uid="{00000000-0005-0000-0000-000091030000}"/>
    <cellStyle name="5_tabellen_teil_iii_2011_l12 2 2 5" xfId="916" xr:uid="{00000000-0005-0000-0000-000092030000}"/>
    <cellStyle name="5_tabellen_teil_iii_2011_l12 2 2 5 2" xfId="917" xr:uid="{00000000-0005-0000-0000-000093030000}"/>
    <cellStyle name="5_tabellen_teil_iii_2011_l12 2 2 6" xfId="918" xr:uid="{00000000-0005-0000-0000-000094030000}"/>
    <cellStyle name="5_tabellen_teil_iii_2011_l12 2 3" xfId="919" xr:uid="{00000000-0005-0000-0000-000095030000}"/>
    <cellStyle name="5_tabellen_teil_iii_2011_l12 2 3 2" xfId="920" xr:uid="{00000000-0005-0000-0000-000096030000}"/>
    <cellStyle name="5_tabellen_teil_iii_2011_l12 2 4" xfId="921" xr:uid="{00000000-0005-0000-0000-000097030000}"/>
    <cellStyle name="5_tabellen_teil_iii_2011_l12 2 4 2" xfId="922" xr:uid="{00000000-0005-0000-0000-000098030000}"/>
    <cellStyle name="5_tabellen_teil_iii_2011_l12 2 5" xfId="923" xr:uid="{00000000-0005-0000-0000-000099030000}"/>
    <cellStyle name="5_tabellen_teil_iii_2011_l12 2 5 2" xfId="924" xr:uid="{00000000-0005-0000-0000-00009A030000}"/>
    <cellStyle name="5_tabellen_teil_iii_2011_l12 2 6" xfId="925" xr:uid="{00000000-0005-0000-0000-00009B030000}"/>
    <cellStyle name="5_tabellen_teil_iii_2011_l12 2 6 2" xfId="926" xr:uid="{00000000-0005-0000-0000-00009C030000}"/>
    <cellStyle name="5_tabellen_teil_iii_2011_l12 2 7" xfId="927" xr:uid="{00000000-0005-0000-0000-00009D030000}"/>
    <cellStyle name="5_tabellen_teil_iii_2011_l12 3" xfId="928" xr:uid="{00000000-0005-0000-0000-00009E030000}"/>
    <cellStyle name="5_tabellen_teil_iii_2011_l12 3 2" xfId="929" xr:uid="{00000000-0005-0000-0000-00009F030000}"/>
    <cellStyle name="5_tabellen_teil_iii_2011_l12 3 2 2" xfId="930" xr:uid="{00000000-0005-0000-0000-0000A0030000}"/>
    <cellStyle name="5_tabellen_teil_iii_2011_l12 3 3" xfId="931" xr:uid="{00000000-0005-0000-0000-0000A1030000}"/>
    <cellStyle name="5_tabellen_teil_iii_2011_l12 3 3 2" xfId="932" xr:uid="{00000000-0005-0000-0000-0000A2030000}"/>
    <cellStyle name="5_tabellen_teil_iii_2011_l12 3 4" xfId="933" xr:uid="{00000000-0005-0000-0000-0000A3030000}"/>
    <cellStyle name="5_tabellen_teil_iii_2011_l12 3 4 2" xfId="934" xr:uid="{00000000-0005-0000-0000-0000A4030000}"/>
    <cellStyle name="5_tabellen_teil_iii_2011_l12 3 5" xfId="935" xr:uid="{00000000-0005-0000-0000-0000A5030000}"/>
    <cellStyle name="5_tabellen_teil_iii_2011_l12 3 5 2" xfId="936" xr:uid="{00000000-0005-0000-0000-0000A6030000}"/>
    <cellStyle name="5_tabellen_teil_iii_2011_l12 3 6" xfId="937" xr:uid="{00000000-0005-0000-0000-0000A7030000}"/>
    <cellStyle name="5_tabellen_teil_iii_2011_l12 4" xfId="938" xr:uid="{00000000-0005-0000-0000-0000A8030000}"/>
    <cellStyle name="5_tabellen_teil_iii_2011_l12 4 2" xfId="939" xr:uid="{00000000-0005-0000-0000-0000A9030000}"/>
    <cellStyle name="5_tabellen_teil_iii_2011_l12 4 2 2" xfId="940" xr:uid="{00000000-0005-0000-0000-0000AA030000}"/>
    <cellStyle name="5_tabellen_teil_iii_2011_l12 4 3" xfId="941" xr:uid="{00000000-0005-0000-0000-0000AB030000}"/>
    <cellStyle name="5_tabellen_teil_iii_2011_l12 4 3 2" xfId="942" xr:uid="{00000000-0005-0000-0000-0000AC030000}"/>
    <cellStyle name="5_tabellen_teil_iii_2011_l12 4 4" xfId="943" xr:uid="{00000000-0005-0000-0000-0000AD030000}"/>
    <cellStyle name="5_tabellen_teil_iii_2011_l12 4 4 2" xfId="944" xr:uid="{00000000-0005-0000-0000-0000AE030000}"/>
    <cellStyle name="5_tabellen_teil_iii_2011_l12 4 5" xfId="945" xr:uid="{00000000-0005-0000-0000-0000AF030000}"/>
    <cellStyle name="5_tabellen_teil_iii_2011_l12 4 5 2" xfId="946" xr:uid="{00000000-0005-0000-0000-0000B0030000}"/>
    <cellStyle name="5_tabellen_teil_iii_2011_l12 4 6" xfId="947" xr:uid="{00000000-0005-0000-0000-0000B1030000}"/>
    <cellStyle name="5_tabellen_teil_iii_2011_l12 5" xfId="948" xr:uid="{00000000-0005-0000-0000-0000B2030000}"/>
    <cellStyle name="5_tabellen_teil_iii_2011_l12 5 2" xfId="949" xr:uid="{00000000-0005-0000-0000-0000B3030000}"/>
    <cellStyle name="5_tabellen_teil_iii_2011_l12 6" xfId="950" xr:uid="{00000000-0005-0000-0000-0000B4030000}"/>
    <cellStyle name="5_tabellen_teil_iii_2011_l12 6 2" xfId="951" xr:uid="{00000000-0005-0000-0000-0000B5030000}"/>
    <cellStyle name="5_tabellen_teil_iii_2011_l12 7" xfId="952" xr:uid="{00000000-0005-0000-0000-0000B6030000}"/>
    <cellStyle name="5_tabellen_teil_iii_2011_l12 7 2" xfId="953" xr:uid="{00000000-0005-0000-0000-0000B7030000}"/>
    <cellStyle name="5_tabellen_teil_iii_2011_l12 8" xfId="954" xr:uid="{00000000-0005-0000-0000-0000B8030000}"/>
    <cellStyle name="5_tabellen_teil_iii_2011_l12 8 2" xfId="955" xr:uid="{00000000-0005-0000-0000-0000B9030000}"/>
    <cellStyle name="5_tabellen_teil_iii_2011_l12 9" xfId="956" xr:uid="{00000000-0005-0000-0000-0000BA030000}"/>
    <cellStyle name="5_vak personenverkehr_1Juli-1" xfId="957" xr:uid="{00000000-0005-0000-0000-0000BB030000}"/>
    <cellStyle name="5_Verkehr aktuell - Fachserie 8 Reihe 1.1 - 03 2010" xfId="958" xr:uid="{00000000-0005-0000-0000-0000BC030000}"/>
    <cellStyle name="5_Verkehr aktuell - Fachserie 8 Reihe 1.1 - 04 2010" xfId="959" xr:uid="{00000000-0005-0000-0000-0000BD030000}"/>
    <cellStyle name="5_Verkehr aktuell - Fachserie 8 Reihe 1.1 - 07 2010" xfId="960" xr:uid="{00000000-0005-0000-0000-0000BE030000}"/>
    <cellStyle name="5_Verkehr aktuell - Fachserie 8 Reihe 1.1 - 08 2010" xfId="961" xr:uid="{00000000-0005-0000-0000-0000BF030000}"/>
    <cellStyle name="5_Verkehr im überblick 2009 Stand 08.10.2010" xfId="962" xr:uid="{00000000-0005-0000-0000-0000C0030000}"/>
    <cellStyle name="5_Verkehr im überblick 2009 Stand 08.10.2010 2" xfId="963" xr:uid="{00000000-0005-0000-0000-0000C1030000}"/>
    <cellStyle name="5_Verkehr im überblick 2009 Stand 10.02.2011" xfId="964" xr:uid="{00000000-0005-0000-0000-0000C2030000}"/>
    <cellStyle name="5_Verkehr im überblick 2009 Stand 10.02.2011 2" xfId="965" xr:uid="{00000000-0005-0000-0000-0000C3030000}"/>
    <cellStyle name="5_viü_tabellen" xfId="966" xr:uid="{00000000-0005-0000-0000-0000C4030000}"/>
    <cellStyle name="6" xfId="967" xr:uid="{00000000-0005-0000-0000-0000C5030000}"/>
    <cellStyle name="6 2" xfId="968" xr:uid="{00000000-0005-0000-0000-0000C6030000}"/>
    <cellStyle name="6 2 2" xfId="969" xr:uid="{00000000-0005-0000-0000-0000C7030000}"/>
    <cellStyle name="6 2 2 2" xfId="970" xr:uid="{00000000-0005-0000-0000-0000C8030000}"/>
    <cellStyle name="6 2 2 2 2" xfId="971" xr:uid="{00000000-0005-0000-0000-0000C9030000}"/>
    <cellStyle name="6 2 2 2 2 2" xfId="972" xr:uid="{00000000-0005-0000-0000-0000CA030000}"/>
    <cellStyle name="6 2 2 2 3" xfId="973" xr:uid="{00000000-0005-0000-0000-0000CB030000}"/>
    <cellStyle name="6 2 2 2 3 2" xfId="974" xr:uid="{00000000-0005-0000-0000-0000CC030000}"/>
    <cellStyle name="6 2 2 2 4" xfId="975" xr:uid="{00000000-0005-0000-0000-0000CD030000}"/>
    <cellStyle name="6 2 2 2 4 2" xfId="976" xr:uid="{00000000-0005-0000-0000-0000CE030000}"/>
    <cellStyle name="6 2 2 2 5" xfId="977" xr:uid="{00000000-0005-0000-0000-0000CF030000}"/>
    <cellStyle name="6 2 2 2 5 2" xfId="978" xr:uid="{00000000-0005-0000-0000-0000D0030000}"/>
    <cellStyle name="6 2 2 2 6" xfId="979" xr:uid="{00000000-0005-0000-0000-0000D1030000}"/>
    <cellStyle name="6 2 2 3" xfId="980" xr:uid="{00000000-0005-0000-0000-0000D2030000}"/>
    <cellStyle name="6 2 2 3 2" xfId="981" xr:uid="{00000000-0005-0000-0000-0000D3030000}"/>
    <cellStyle name="6 2 2 4" xfId="982" xr:uid="{00000000-0005-0000-0000-0000D4030000}"/>
    <cellStyle name="6 2 2 4 2" xfId="983" xr:uid="{00000000-0005-0000-0000-0000D5030000}"/>
    <cellStyle name="6 2 2 5" xfId="984" xr:uid="{00000000-0005-0000-0000-0000D6030000}"/>
    <cellStyle name="6 2 2 5 2" xfId="985" xr:uid="{00000000-0005-0000-0000-0000D7030000}"/>
    <cellStyle name="6 2 2 6" xfId="986" xr:uid="{00000000-0005-0000-0000-0000D8030000}"/>
    <cellStyle name="6 2 2 6 2" xfId="987" xr:uid="{00000000-0005-0000-0000-0000D9030000}"/>
    <cellStyle name="6 2 2 7" xfId="988" xr:uid="{00000000-0005-0000-0000-0000DA030000}"/>
    <cellStyle name="6 2 3" xfId="989" xr:uid="{00000000-0005-0000-0000-0000DB030000}"/>
    <cellStyle name="6 2 3 2" xfId="990" xr:uid="{00000000-0005-0000-0000-0000DC030000}"/>
    <cellStyle name="6 2 3 2 2" xfId="991" xr:uid="{00000000-0005-0000-0000-0000DD030000}"/>
    <cellStyle name="6 2 3 2 2 2" xfId="992" xr:uid="{00000000-0005-0000-0000-0000DE030000}"/>
    <cellStyle name="6 2 3 2 3" xfId="993" xr:uid="{00000000-0005-0000-0000-0000DF030000}"/>
    <cellStyle name="6 2 3 2 3 2" xfId="994" xr:uid="{00000000-0005-0000-0000-0000E0030000}"/>
    <cellStyle name="6 2 3 2 4" xfId="995" xr:uid="{00000000-0005-0000-0000-0000E1030000}"/>
    <cellStyle name="6 2 3 2 4 2" xfId="996" xr:uid="{00000000-0005-0000-0000-0000E2030000}"/>
    <cellStyle name="6 2 3 2 5" xfId="997" xr:uid="{00000000-0005-0000-0000-0000E3030000}"/>
    <cellStyle name="6 2 3 2 5 2" xfId="998" xr:uid="{00000000-0005-0000-0000-0000E4030000}"/>
    <cellStyle name="6 2 3 2 6" xfId="999" xr:uid="{00000000-0005-0000-0000-0000E5030000}"/>
    <cellStyle name="6 2 3 3" xfId="1000" xr:uid="{00000000-0005-0000-0000-0000E6030000}"/>
    <cellStyle name="6 2 3 3 2" xfId="1001" xr:uid="{00000000-0005-0000-0000-0000E7030000}"/>
    <cellStyle name="6 2 3 4" xfId="1002" xr:uid="{00000000-0005-0000-0000-0000E8030000}"/>
    <cellStyle name="6 2 3 4 2" xfId="1003" xr:uid="{00000000-0005-0000-0000-0000E9030000}"/>
    <cellStyle name="6 2 3 5" xfId="1004" xr:uid="{00000000-0005-0000-0000-0000EA030000}"/>
    <cellStyle name="6 2 3 5 2" xfId="1005" xr:uid="{00000000-0005-0000-0000-0000EB030000}"/>
    <cellStyle name="6 2 3 6" xfId="1006" xr:uid="{00000000-0005-0000-0000-0000EC030000}"/>
    <cellStyle name="6 2 3 6 2" xfId="1007" xr:uid="{00000000-0005-0000-0000-0000ED030000}"/>
    <cellStyle name="6 2 3 7" xfId="1008" xr:uid="{00000000-0005-0000-0000-0000EE030000}"/>
    <cellStyle name="6 3" xfId="1009" xr:uid="{00000000-0005-0000-0000-0000EF030000}"/>
    <cellStyle name="6 3 2" xfId="1010" xr:uid="{00000000-0005-0000-0000-0000F0030000}"/>
    <cellStyle name="6 3 2 2" xfId="1011" xr:uid="{00000000-0005-0000-0000-0000F1030000}"/>
    <cellStyle name="6 3 3" xfId="1012" xr:uid="{00000000-0005-0000-0000-0000F2030000}"/>
    <cellStyle name="6 3 3 2" xfId="1013" xr:uid="{00000000-0005-0000-0000-0000F3030000}"/>
    <cellStyle name="6 3 4" xfId="1014" xr:uid="{00000000-0005-0000-0000-0000F4030000}"/>
    <cellStyle name="6 3 4 2" xfId="1015" xr:uid="{00000000-0005-0000-0000-0000F5030000}"/>
    <cellStyle name="6 3 5" xfId="1016" xr:uid="{00000000-0005-0000-0000-0000F6030000}"/>
    <cellStyle name="6 3 5 2" xfId="1017" xr:uid="{00000000-0005-0000-0000-0000F7030000}"/>
    <cellStyle name="6 3 6" xfId="1018" xr:uid="{00000000-0005-0000-0000-0000F8030000}"/>
    <cellStyle name="6_1.5.4" xfId="1019" xr:uid="{00000000-0005-0000-0000-0000F9030000}"/>
    <cellStyle name="6_5225402107005(1)" xfId="1020" xr:uid="{00000000-0005-0000-0000-0000FA030000}"/>
    <cellStyle name="6_5225402107005(1) 2" xfId="1021" xr:uid="{00000000-0005-0000-0000-0000FB030000}"/>
    <cellStyle name="6_B_reim-2-2080120087005_2010" xfId="1022" xr:uid="{00000000-0005-0000-0000-0000FC030000}"/>
    <cellStyle name="6_Baumann-2-2080120087005_2010" xfId="1023" xr:uid="{00000000-0005-0000-0000-0000FD030000}"/>
    <cellStyle name="6_DeckblattNeu" xfId="1024" xr:uid="{00000000-0005-0000-0000-0000FE030000}"/>
    <cellStyle name="6_DeckblattNeu 2" xfId="1025" xr:uid="{00000000-0005-0000-0000-0000FF030000}"/>
    <cellStyle name="6_DeckblattNeu 2 2" xfId="1026" xr:uid="{00000000-0005-0000-0000-000000040000}"/>
    <cellStyle name="6_DeckblattNeu 2 2 2" xfId="1027" xr:uid="{00000000-0005-0000-0000-000001040000}"/>
    <cellStyle name="6_DeckblattNeu 2 2 2 2" xfId="1028" xr:uid="{00000000-0005-0000-0000-000002040000}"/>
    <cellStyle name="6_DeckblattNeu 2 2 3" xfId="1029" xr:uid="{00000000-0005-0000-0000-000003040000}"/>
    <cellStyle name="6_DeckblattNeu 2 2 3 2" xfId="1030" xr:uid="{00000000-0005-0000-0000-000004040000}"/>
    <cellStyle name="6_DeckblattNeu 2 2 4" xfId="1031" xr:uid="{00000000-0005-0000-0000-000005040000}"/>
    <cellStyle name="6_DeckblattNeu 2 2 4 2" xfId="1032" xr:uid="{00000000-0005-0000-0000-000006040000}"/>
    <cellStyle name="6_DeckblattNeu 2 2 5" xfId="1033" xr:uid="{00000000-0005-0000-0000-000007040000}"/>
    <cellStyle name="6_DeckblattNeu 2 2 5 2" xfId="1034" xr:uid="{00000000-0005-0000-0000-000008040000}"/>
    <cellStyle name="6_DeckblattNeu 2 2 6" xfId="1035" xr:uid="{00000000-0005-0000-0000-000009040000}"/>
    <cellStyle name="6_DeckblattNeu 2 3" xfId="1036" xr:uid="{00000000-0005-0000-0000-00000A040000}"/>
    <cellStyle name="6_DeckblattNeu 2 3 2" xfId="1037" xr:uid="{00000000-0005-0000-0000-00000B040000}"/>
    <cellStyle name="6_DeckblattNeu 2 4" xfId="1038" xr:uid="{00000000-0005-0000-0000-00000C040000}"/>
    <cellStyle name="6_DeckblattNeu 2 4 2" xfId="1039" xr:uid="{00000000-0005-0000-0000-00000D040000}"/>
    <cellStyle name="6_DeckblattNeu 2 5" xfId="1040" xr:uid="{00000000-0005-0000-0000-00000E040000}"/>
    <cellStyle name="6_DeckblattNeu 2 5 2" xfId="1041" xr:uid="{00000000-0005-0000-0000-00000F040000}"/>
    <cellStyle name="6_DeckblattNeu 2 6" xfId="1042" xr:uid="{00000000-0005-0000-0000-000010040000}"/>
    <cellStyle name="6_DeckblattNeu 2 6 2" xfId="1043" xr:uid="{00000000-0005-0000-0000-000011040000}"/>
    <cellStyle name="6_DeckblattNeu 2 7" xfId="1044" xr:uid="{00000000-0005-0000-0000-000012040000}"/>
    <cellStyle name="6_DeckblattNeu 3" xfId="1045" xr:uid="{00000000-0005-0000-0000-000013040000}"/>
    <cellStyle name="6_DeckblattNeu 3 2" xfId="1046" xr:uid="{00000000-0005-0000-0000-000014040000}"/>
    <cellStyle name="6_DeckblattNeu 3 2 2" xfId="1047" xr:uid="{00000000-0005-0000-0000-000015040000}"/>
    <cellStyle name="6_DeckblattNeu 3 3" xfId="1048" xr:uid="{00000000-0005-0000-0000-000016040000}"/>
    <cellStyle name="6_DeckblattNeu 3 3 2" xfId="1049" xr:uid="{00000000-0005-0000-0000-000017040000}"/>
    <cellStyle name="6_DeckblattNeu 3 4" xfId="1050" xr:uid="{00000000-0005-0000-0000-000018040000}"/>
    <cellStyle name="6_DeckblattNeu 3 4 2" xfId="1051" xr:uid="{00000000-0005-0000-0000-000019040000}"/>
    <cellStyle name="6_DeckblattNeu 3 5" xfId="1052" xr:uid="{00000000-0005-0000-0000-00001A040000}"/>
    <cellStyle name="6_DeckblattNeu 3 5 2" xfId="1053" xr:uid="{00000000-0005-0000-0000-00001B040000}"/>
    <cellStyle name="6_DeckblattNeu 3 6" xfId="1054" xr:uid="{00000000-0005-0000-0000-00001C040000}"/>
    <cellStyle name="6_DeckblattNeu 4" xfId="1055" xr:uid="{00000000-0005-0000-0000-00001D040000}"/>
    <cellStyle name="6_DeckblattNeu 4 2" xfId="1056" xr:uid="{00000000-0005-0000-0000-00001E040000}"/>
    <cellStyle name="6_DeckblattNeu 4 2 2" xfId="1057" xr:uid="{00000000-0005-0000-0000-00001F040000}"/>
    <cellStyle name="6_DeckblattNeu 4 3" xfId="1058" xr:uid="{00000000-0005-0000-0000-000020040000}"/>
    <cellStyle name="6_DeckblattNeu 4 3 2" xfId="1059" xr:uid="{00000000-0005-0000-0000-000021040000}"/>
    <cellStyle name="6_DeckblattNeu 4 4" xfId="1060" xr:uid="{00000000-0005-0000-0000-000022040000}"/>
    <cellStyle name="6_DeckblattNeu 4 4 2" xfId="1061" xr:uid="{00000000-0005-0000-0000-000023040000}"/>
    <cellStyle name="6_DeckblattNeu 4 5" xfId="1062" xr:uid="{00000000-0005-0000-0000-000024040000}"/>
    <cellStyle name="6_DeckblattNeu 4 5 2" xfId="1063" xr:uid="{00000000-0005-0000-0000-000025040000}"/>
    <cellStyle name="6_DeckblattNeu 4 6" xfId="1064" xr:uid="{00000000-0005-0000-0000-000026040000}"/>
    <cellStyle name="6_DeckblattNeu 5" xfId="1065" xr:uid="{00000000-0005-0000-0000-000027040000}"/>
    <cellStyle name="6_DeckblattNeu 5 2" xfId="1066" xr:uid="{00000000-0005-0000-0000-000028040000}"/>
    <cellStyle name="6_DeckblattNeu 6" xfId="1067" xr:uid="{00000000-0005-0000-0000-000029040000}"/>
    <cellStyle name="6_DeckblattNeu 6 2" xfId="1068" xr:uid="{00000000-0005-0000-0000-00002A040000}"/>
    <cellStyle name="6_DeckblattNeu 7" xfId="1069" xr:uid="{00000000-0005-0000-0000-00002B040000}"/>
    <cellStyle name="6_DeckblattNeu 7 2" xfId="1070" xr:uid="{00000000-0005-0000-0000-00002C040000}"/>
    <cellStyle name="6_DeckblattNeu 8" xfId="1071" xr:uid="{00000000-0005-0000-0000-00002D040000}"/>
    <cellStyle name="6_DeckblattNeu 8 2" xfId="1072" xr:uid="{00000000-0005-0000-0000-00002E040000}"/>
    <cellStyle name="6_DeckblattNeu 9" xfId="1073" xr:uid="{00000000-0005-0000-0000-00002F040000}"/>
    <cellStyle name="6_III_Tagesbetreuung_2010_Rev1" xfId="1074" xr:uid="{00000000-0005-0000-0000-000030040000}"/>
    <cellStyle name="6_III_Tagesbetreuung_2010_Rev1 2" xfId="1075" xr:uid="{00000000-0005-0000-0000-000031040000}"/>
    <cellStyle name="6_III_Tagesbetreuung_2010_Rev1 2 2" xfId="1076" xr:uid="{00000000-0005-0000-0000-000032040000}"/>
    <cellStyle name="6_III_Tagesbetreuung_2010_Rev1 2 2 2" xfId="1077" xr:uid="{00000000-0005-0000-0000-000033040000}"/>
    <cellStyle name="6_III_Tagesbetreuung_2010_Rev1 2 2 2 2" xfId="1078" xr:uid="{00000000-0005-0000-0000-000034040000}"/>
    <cellStyle name="6_III_Tagesbetreuung_2010_Rev1 2 2 3" xfId="1079" xr:uid="{00000000-0005-0000-0000-000035040000}"/>
    <cellStyle name="6_III_Tagesbetreuung_2010_Rev1 2 2 3 2" xfId="1080" xr:uid="{00000000-0005-0000-0000-000036040000}"/>
    <cellStyle name="6_III_Tagesbetreuung_2010_Rev1 2 2 4" xfId="1081" xr:uid="{00000000-0005-0000-0000-000037040000}"/>
    <cellStyle name="6_III_Tagesbetreuung_2010_Rev1 2 2 4 2" xfId="1082" xr:uid="{00000000-0005-0000-0000-000038040000}"/>
    <cellStyle name="6_III_Tagesbetreuung_2010_Rev1 2 2 5" xfId="1083" xr:uid="{00000000-0005-0000-0000-000039040000}"/>
    <cellStyle name="6_III_Tagesbetreuung_2010_Rev1 2 2 5 2" xfId="1084" xr:uid="{00000000-0005-0000-0000-00003A040000}"/>
    <cellStyle name="6_III_Tagesbetreuung_2010_Rev1 2 2 6" xfId="1085" xr:uid="{00000000-0005-0000-0000-00003B040000}"/>
    <cellStyle name="6_III_Tagesbetreuung_2010_Rev1 2 3" xfId="1086" xr:uid="{00000000-0005-0000-0000-00003C040000}"/>
    <cellStyle name="6_III_Tagesbetreuung_2010_Rev1 2 3 2" xfId="1087" xr:uid="{00000000-0005-0000-0000-00003D040000}"/>
    <cellStyle name="6_III_Tagesbetreuung_2010_Rev1 2 4" xfId="1088" xr:uid="{00000000-0005-0000-0000-00003E040000}"/>
    <cellStyle name="6_III_Tagesbetreuung_2010_Rev1 2 4 2" xfId="1089" xr:uid="{00000000-0005-0000-0000-00003F040000}"/>
    <cellStyle name="6_III_Tagesbetreuung_2010_Rev1 2 5" xfId="1090" xr:uid="{00000000-0005-0000-0000-000040040000}"/>
    <cellStyle name="6_III_Tagesbetreuung_2010_Rev1 2 5 2" xfId="1091" xr:uid="{00000000-0005-0000-0000-000041040000}"/>
    <cellStyle name="6_III_Tagesbetreuung_2010_Rev1 2 6" xfId="1092" xr:uid="{00000000-0005-0000-0000-000042040000}"/>
    <cellStyle name="6_III_Tagesbetreuung_2010_Rev1 2 6 2" xfId="1093" xr:uid="{00000000-0005-0000-0000-000043040000}"/>
    <cellStyle name="6_III_Tagesbetreuung_2010_Rev1 2 7" xfId="1094" xr:uid="{00000000-0005-0000-0000-000044040000}"/>
    <cellStyle name="6_III_Tagesbetreuung_2010_Rev1 3" xfId="1095" xr:uid="{00000000-0005-0000-0000-000045040000}"/>
    <cellStyle name="6_III_Tagesbetreuung_2010_Rev1 3 2" xfId="1096" xr:uid="{00000000-0005-0000-0000-000046040000}"/>
    <cellStyle name="6_III_Tagesbetreuung_2010_Rev1 3 2 2" xfId="1097" xr:uid="{00000000-0005-0000-0000-000047040000}"/>
    <cellStyle name="6_III_Tagesbetreuung_2010_Rev1 3 2 2 2" xfId="1098" xr:uid="{00000000-0005-0000-0000-000048040000}"/>
    <cellStyle name="6_III_Tagesbetreuung_2010_Rev1 3 2 3" xfId="1099" xr:uid="{00000000-0005-0000-0000-000049040000}"/>
    <cellStyle name="6_III_Tagesbetreuung_2010_Rev1 3 2 3 2" xfId="1100" xr:uid="{00000000-0005-0000-0000-00004A040000}"/>
    <cellStyle name="6_III_Tagesbetreuung_2010_Rev1 3 2 4" xfId="1101" xr:uid="{00000000-0005-0000-0000-00004B040000}"/>
    <cellStyle name="6_III_Tagesbetreuung_2010_Rev1 3 2 4 2" xfId="1102" xr:uid="{00000000-0005-0000-0000-00004C040000}"/>
    <cellStyle name="6_III_Tagesbetreuung_2010_Rev1 3 2 5" xfId="1103" xr:uid="{00000000-0005-0000-0000-00004D040000}"/>
    <cellStyle name="6_III_Tagesbetreuung_2010_Rev1 3 2 5 2" xfId="1104" xr:uid="{00000000-0005-0000-0000-00004E040000}"/>
    <cellStyle name="6_III_Tagesbetreuung_2010_Rev1 3 2 6" xfId="1105" xr:uid="{00000000-0005-0000-0000-00004F040000}"/>
    <cellStyle name="6_III_Tagesbetreuung_2010_Rev1 3 3" xfId="1106" xr:uid="{00000000-0005-0000-0000-000050040000}"/>
    <cellStyle name="6_III_Tagesbetreuung_2010_Rev1 3 3 2" xfId="1107" xr:uid="{00000000-0005-0000-0000-000051040000}"/>
    <cellStyle name="6_III_Tagesbetreuung_2010_Rev1 3 4" xfId="1108" xr:uid="{00000000-0005-0000-0000-000052040000}"/>
    <cellStyle name="6_III_Tagesbetreuung_2010_Rev1 3 4 2" xfId="1109" xr:uid="{00000000-0005-0000-0000-000053040000}"/>
    <cellStyle name="6_III_Tagesbetreuung_2010_Rev1 3 5" xfId="1110" xr:uid="{00000000-0005-0000-0000-000054040000}"/>
    <cellStyle name="6_III_Tagesbetreuung_2010_Rev1 3 5 2" xfId="1111" xr:uid="{00000000-0005-0000-0000-000055040000}"/>
    <cellStyle name="6_III_Tagesbetreuung_2010_Rev1 3 6" xfId="1112" xr:uid="{00000000-0005-0000-0000-000056040000}"/>
    <cellStyle name="6_III_Tagesbetreuung_2010_Rev1 3 6 2" xfId="1113" xr:uid="{00000000-0005-0000-0000-000057040000}"/>
    <cellStyle name="6_III_Tagesbetreuung_2010_Rev1 3 7" xfId="1114" xr:uid="{00000000-0005-0000-0000-000058040000}"/>
    <cellStyle name="6_III_Tagesbetreuung_2010_Rev1 4" xfId="1115" xr:uid="{00000000-0005-0000-0000-000059040000}"/>
    <cellStyle name="6_III_Tagesbetreuung_2010_Rev1 4 2" xfId="1116" xr:uid="{00000000-0005-0000-0000-00005A040000}"/>
    <cellStyle name="6_III_Tagesbetreuung_2010_Rev1 4 2 2" xfId="1117" xr:uid="{00000000-0005-0000-0000-00005B040000}"/>
    <cellStyle name="6_III_Tagesbetreuung_2010_Rev1 4 3" xfId="1118" xr:uid="{00000000-0005-0000-0000-00005C040000}"/>
    <cellStyle name="6_III_Tagesbetreuung_2010_Rev1 4 3 2" xfId="1119" xr:uid="{00000000-0005-0000-0000-00005D040000}"/>
    <cellStyle name="6_III_Tagesbetreuung_2010_Rev1 4 4" xfId="1120" xr:uid="{00000000-0005-0000-0000-00005E040000}"/>
    <cellStyle name="6_III_Tagesbetreuung_2010_Rev1 4 4 2" xfId="1121" xr:uid="{00000000-0005-0000-0000-00005F040000}"/>
    <cellStyle name="6_III_Tagesbetreuung_2010_Rev1 4 5" xfId="1122" xr:uid="{00000000-0005-0000-0000-000060040000}"/>
    <cellStyle name="6_III_Tagesbetreuung_2010_Rev1 4 5 2" xfId="1123" xr:uid="{00000000-0005-0000-0000-000061040000}"/>
    <cellStyle name="6_III_Tagesbetreuung_2010_Rev1 4 6" xfId="1124" xr:uid="{00000000-0005-0000-0000-000062040000}"/>
    <cellStyle name="6_III_Tagesbetreuung_2010_Rev1 5" xfId="1125" xr:uid="{00000000-0005-0000-0000-000063040000}"/>
    <cellStyle name="6_III_Tagesbetreuung_2010_Rev1 5 2" xfId="1126" xr:uid="{00000000-0005-0000-0000-000064040000}"/>
    <cellStyle name="6_III_Tagesbetreuung_2010_Rev1 6" xfId="1127" xr:uid="{00000000-0005-0000-0000-000065040000}"/>
    <cellStyle name="6_III_Tagesbetreuung_2010_Rev1 6 2" xfId="1128" xr:uid="{00000000-0005-0000-0000-000066040000}"/>
    <cellStyle name="6_III_Tagesbetreuung_2010_Rev1 7" xfId="1129" xr:uid="{00000000-0005-0000-0000-000067040000}"/>
    <cellStyle name="6_III_Tagesbetreuung_2010_Rev1 7 2" xfId="1130" xr:uid="{00000000-0005-0000-0000-000068040000}"/>
    <cellStyle name="6_III_Tagesbetreuung_2010_Rev1 8" xfId="1131" xr:uid="{00000000-0005-0000-0000-000069040000}"/>
    <cellStyle name="6_III_Tagesbetreuung_2010_Rev1 8 2" xfId="1132" xr:uid="{00000000-0005-0000-0000-00006A040000}"/>
    <cellStyle name="6_III_Tagesbetreuung_2010_Rev1 9" xfId="1133" xr:uid="{00000000-0005-0000-0000-00006B040000}"/>
    <cellStyle name="6_leertabellen_teil_iii" xfId="1134" xr:uid="{00000000-0005-0000-0000-00006C040000}"/>
    <cellStyle name="6_leertabellen_teil_iii 2" xfId="1135" xr:uid="{00000000-0005-0000-0000-00006D040000}"/>
    <cellStyle name="6_leertabellen_teil_iii 2 2" xfId="1136" xr:uid="{00000000-0005-0000-0000-00006E040000}"/>
    <cellStyle name="6_leertabellen_teil_iii 2 2 2" xfId="1137" xr:uid="{00000000-0005-0000-0000-00006F040000}"/>
    <cellStyle name="6_leertabellen_teil_iii 2 2 2 2" xfId="1138" xr:uid="{00000000-0005-0000-0000-000070040000}"/>
    <cellStyle name="6_leertabellen_teil_iii 2 2 3" xfId="1139" xr:uid="{00000000-0005-0000-0000-000071040000}"/>
    <cellStyle name="6_leertabellen_teil_iii 2 2 3 2" xfId="1140" xr:uid="{00000000-0005-0000-0000-000072040000}"/>
    <cellStyle name="6_leertabellen_teil_iii 2 2 4" xfId="1141" xr:uid="{00000000-0005-0000-0000-000073040000}"/>
    <cellStyle name="6_leertabellen_teil_iii 2 2 4 2" xfId="1142" xr:uid="{00000000-0005-0000-0000-000074040000}"/>
    <cellStyle name="6_leertabellen_teil_iii 2 2 5" xfId="1143" xr:uid="{00000000-0005-0000-0000-000075040000}"/>
    <cellStyle name="6_leertabellen_teil_iii 2 2 5 2" xfId="1144" xr:uid="{00000000-0005-0000-0000-000076040000}"/>
    <cellStyle name="6_leertabellen_teil_iii 2 2 6" xfId="1145" xr:uid="{00000000-0005-0000-0000-000077040000}"/>
    <cellStyle name="6_leertabellen_teil_iii 2 3" xfId="1146" xr:uid="{00000000-0005-0000-0000-000078040000}"/>
    <cellStyle name="6_leertabellen_teil_iii 2 3 2" xfId="1147" xr:uid="{00000000-0005-0000-0000-000079040000}"/>
    <cellStyle name="6_leertabellen_teil_iii 2 4" xfId="1148" xr:uid="{00000000-0005-0000-0000-00007A040000}"/>
    <cellStyle name="6_leertabellen_teil_iii 2 4 2" xfId="1149" xr:uid="{00000000-0005-0000-0000-00007B040000}"/>
    <cellStyle name="6_leertabellen_teil_iii 2 5" xfId="1150" xr:uid="{00000000-0005-0000-0000-00007C040000}"/>
    <cellStyle name="6_leertabellen_teil_iii 2 5 2" xfId="1151" xr:uid="{00000000-0005-0000-0000-00007D040000}"/>
    <cellStyle name="6_leertabellen_teil_iii 2 6" xfId="1152" xr:uid="{00000000-0005-0000-0000-00007E040000}"/>
    <cellStyle name="6_leertabellen_teil_iii 2 6 2" xfId="1153" xr:uid="{00000000-0005-0000-0000-00007F040000}"/>
    <cellStyle name="6_leertabellen_teil_iii 2 7" xfId="1154" xr:uid="{00000000-0005-0000-0000-000080040000}"/>
    <cellStyle name="6_leertabellen_teil_iii 3" xfId="1155" xr:uid="{00000000-0005-0000-0000-000081040000}"/>
    <cellStyle name="6_leertabellen_teil_iii 3 2" xfId="1156" xr:uid="{00000000-0005-0000-0000-000082040000}"/>
    <cellStyle name="6_leertabellen_teil_iii 3 2 2" xfId="1157" xr:uid="{00000000-0005-0000-0000-000083040000}"/>
    <cellStyle name="6_leertabellen_teil_iii 3 2 2 2" xfId="1158" xr:uid="{00000000-0005-0000-0000-000084040000}"/>
    <cellStyle name="6_leertabellen_teil_iii 3 2 3" xfId="1159" xr:uid="{00000000-0005-0000-0000-000085040000}"/>
    <cellStyle name="6_leertabellen_teil_iii 3 2 3 2" xfId="1160" xr:uid="{00000000-0005-0000-0000-000086040000}"/>
    <cellStyle name="6_leertabellen_teil_iii 3 2 4" xfId="1161" xr:uid="{00000000-0005-0000-0000-000087040000}"/>
    <cellStyle name="6_leertabellen_teil_iii 3 2 4 2" xfId="1162" xr:uid="{00000000-0005-0000-0000-000088040000}"/>
    <cellStyle name="6_leertabellen_teil_iii 3 2 5" xfId="1163" xr:uid="{00000000-0005-0000-0000-000089040000}"/>
    <cellStyle name="6_leertabellen_teil_iii 3 2 5 2" xfId="1164" xr:uid="{00000000-0005-0000-0000-00008A040000}"/>
    <cellStyle name="6_leertabellen_teil_iii 3 2 6" xfId="1165" xr:uid="{00000000-0005-0000-0000-00008B040000}"/>
    <cellStyle name="6_leertabellen_teil_iii 3 3" xfId="1166" xr:uid="{00000000-0005-0000-0000-00008C040000}"/>
    <cellStyle name="6_leertabellen_teil_iii 3 3 2" xfId="1167" xr:uid="{00000000-0005-0000-0000-00008D040000}"/>
    <cellStyle name="6_leertabellen_teil_iii 3 4" xfId="1168" xr:uid="{00000000-0005-0000-0000-00008E040000}"/>
    <cellStyle name="6_leertabellen_teil_iii 3 4 2" xfId="1169" xr:uid="{00000000-0005-0000-0000-00008F040000}"/>
    <cellStyle name="6_leertabellen_teil_iii 3 5" xfId="1170" xr:uid="{00000000-0005-0000-0000-000090040000}"/>
    <cellStyle name="6_leertabellen_teil_iii 3 5 2" xfId="1171" xr:uid="{00000000-0005-0000-0000-000091040000}"/>
    <cellStyle name="6_leertabellen_teil_iii 3 6" xfId="1172" xr:uid="{00000000-0005-0000-0000-000092040000}"/>
    <cellStyle name="6_leertabellen_teil_iii 3 6 2" xfId="1173" xr:uid="{00000000-0005-0000-0000-000093040000}"/>
    <cellStyle name="6_leertabellen_teil_iii 3 7" xfId="1174" xr:uid="{00000000-0005-0000-0000-000094040000}"/>
    <cellStyle name="6_leertabellen_teil_iii 4" xfId="1175" xr:uid="{00000000-0005-0000-0000-000095040000}"/>
    <cellStyle name="6_leertabellen_teil_iii 4 2" xfId="1176" xr:uid="{00000000-0005-0000-0000-000096040000}"/>
    <cellStyle name="6_leertabellen_teil_iii 4 2 2" xfId="1177" xr:uid="{00000000-0005-0000-0000-000097040000}"/>
    <cellStyle name="6_leertabellen_teil_iii 4 3" xfId="1178" xr:uid="{00000000-0005-0000-0000-000098040000}"/>
    <cellStyle name="6_leertabellen_teil_iii 4 3 2" xfId="1179" xr:uid="{00000000-0005-0000-0000-000099040000}"/>
    <cellStyle name="6_leertabellen_teil_iii 4 4" xfId="1180" xr:uid="{00000000-0005-0000-0000-00009A040000}"/>
    <cellStyle name="6_leertabellen_teil_iii 4 4 2" xfId="1181" xr:uid="{00000000-0005-0000-0000-00009B040000}"/>
    <cellStyle name="6_leertabellen_teil_iii 4 5" xfId="1182" xr:uid="{00000000-0005-0000-0000-00009C040000}"/>
    <cellStyle name="6_leertabellen_teil_iii 4 5 2" xfId="1183" xr:uid="{00000000-0005-0000-0000-00009D040000}"/>
    <cellStyle name="6_leertabellen_teil_iii 4 6" xfId="1184" xr:uid="{00000000-0005-0000-0000-00009E040000}"/>
    <cellStyle name="6_leertabellen_teil_iii 5" xfId="1185" xr:uid="{00000000-0005-0000-0000-00009F040000}"/>
    <cellStyle name="6_leertabellen_teil_iii 5 2" xfId="1186" xr:uid="{00000000-0005-0000-0000-0000A0040000}"/>
    <cellStyle name="6_leertabellen_teil_iii 6" xfId="1187" xr:uid="{00000000-0005-0000-0000-0000A1040000}"/>
    <cellStyle name="6_leertabellen_teil_iii 6 2" xfId="1188" xr:uid="{00000000-0005-0000-0000-0000A2040000}"/>
    <cellStyle name="6_leertabellen_teil_iii 7" xfId="1189" xr:uid="{00000000-0005-0000-0000-0000A3040000}"/>
    <cellStyle name="6_leertabellen_teil_iii 7 2" xfId="1190" xr:uid="{00000000-0005-0000-0000-0000A4040000}"/>
    <cellStyle name="6_leertabellen_teil_iii 8" xfId="1191" xr:uid="{00000000-0005-0000-0000-0000A5040000}"/>
    <cellStyle name="6_leertabellen_teil_iii 8 2" xfId="1192" xr:uid="{00000000-0005-0000-0000-0000A6040000}"/>
    <cellStyle name="6_leertabellen_teil_iii 9" xfId="1193" xr:uid="{00000000-0005-0000-0000-0000A7040000}"/>
    <cellStyle name="6_Merkmalsuebersicht_neu" xfId="1194" xr:uid="{00000000-0005-0000-0000-0000A8040000}"/>
    <cellStyle name="6_Merkmalsuebersicht_neu 2" xfId="1195" xr:uid="{00000000-0005-0000-0000-0000A9040000}"/>
    <cellStyle name="6_Merkmalsuebersicht_neu 2 2" xfId="1196" xr:uid="{00000000-0005-0000-0000-0000AA040000}"/>
    <cellStyle name="6_Merkmalsuebersicht_neu 2 2 2" xfId="1197" xr:uid="{00000000-0005-0000-0000-0000AB040000}"/>
    <cellStyle name="6_Merkmalsuebersicht_neu 2 2 2 2" xfId="1198" xr:uid="{00000000-0005-0000-0000-0000AC040000}"/>
    <cellStyle name="6_Merkmalsuebersicht_neu 2 2 3" xfId="1199" xr:uid="{00000000-0005-0000-0000-0000AD040000}"/>
    <cellStyle name="6_Merkmalsuebersicht_neu 2 2 3 2" xfId="1200" xr:uid="{00000000-0005-0000-0000-0000AE040000}"/>
    <cellStyle name="6_Merkmalsuebersicht_neu 2 2 4" xfId="1201" xr:uid="{00000000-0005-0000-0000-0000AF040000}"/>
    <cellStyle name="6_Merkmalsuebersicht_neu 2 2 4 2" xfId="1202" xr:uid="{00000000-0005-0000-0000-0000B0040000}"/>
    <cellStyle name="6_Merkmalsuebersicht_neu 2 2 5" xfId="1203" xr:uid="{00000000-0005-0000-0000-0000B1040000}"/>
    <cellStyle name="6_Merkmalsuebersicht_neu 2 2 5 2" xfId="1204" xr:uid="{00000000-0005-0000-0000-0000B2040000}"/>
    <cellStyle name="6_Merkmalsuebersicht_neu 2 2 6" xfId="1205" xr:uid="{00000000-0005-0000-0000-0000B3040000}"/>
    <cellStyle name="6_Merkmalsuebersicht_neu 2 3" xfId="1206" xr:uid="{00000000-0005-0000-0000-0000B4040000}"/>
    <cellStyle name="6_Merkmalsuebersicht_neu 2 3 2" xfId="1207" xr:uid="{00000000-0005-0000-0000-0000B5040000}"/>
    <cellStyle name="6_Merkmalsuebersicht_neu 2 4" xfId="1208" xr:uid="{00000000-0005-0000-0000-0000B6040000}"/>
    <cellStyle name="6_Merkmalsuebersicht_neu 2 4 2" xfId="1209" xr:uid="{00000000-0005-0000-0000-0000B7040000}"/>
    <cellStyle name="6_Merkmalsuebersicht_neu 2 5" xfId="1210" xr:uid="{00000000-0005-0000-0000-0000B8040000}"/>
    <cellStyle name="6_Merkmalsuebersicht_neu 2 5 2" xfId="1211" xr:uid="{00000000-0005-0000-0000-0000B9040000}"/>
    <cellStyle name="6_Merkmalsuebersicht_neu 2 6" xfId="1212" xr:uid="{00000000-0005-0000-0000-0000BA040000}"/>
    <cellStyle name="6_Merkmalsuebersicht_neu 2 6 2" xfId="1213" xr:uid="{00000000-0005-0000-0000-0000BB040000}"/>
    <cellStyle name="6_Merkmalsuebersicht_neu 2 7" xfId="1214" xr:uid="{00000000-0005-0000-0000-0000BC040000}"/>
    <cellStyle name="6_Merkmalsuebersicht_neu 3" xfId="1215" xr:uid="{00000000-0005-0000-0000-0000BD040000}"/>
    <cellStyle name="6_Merkmalsuebersicht_neu 3 2" xfId="1216" xr:uid="{00000000-0005-0000-0000-0000BE040000}"/>
    <cellStyle name="6_Merkmalsuebersicht_neu 3 2 2" xfId="1217" xr:uid="{00000000-0005-0000-0000-0000BF040000}"/>
    <cellStyle name="6_Merkmalsuebersicht_neu 3 3" xfId="1218" xr:uid="{00000000-0005-0000-0000-0000C0040000}"/>
    <cellStyle name="6_Merkmalsuebersicht_neu 3 3 2" xfId="1219" xr:uid="{00000000-0005-0000-0000-0000C1040000}"/>
    <cellStyle name="6_Merkmalsuebersicht_neu 3 4" xfId="1220" xr:uid="{00000000-0005-0000-0000-0000C2040000}"/>
    <cellStyle name="6_Merkmalsuebersicht_neu 3 4 2" xfId="1221" xr:uid="{00000000-0005-0000-0000-0000C3040000}"/>
    <cellStyle name="6_Merkmalsuebersicht_neu 3 5" xfId="1222" xr:uid="{00000000-0005-0000-0000-0000C4040000}"/>
    <cellStyle name="6_Merkmalsuebersicht_neu 3 5 2" xfId="1223" xr:uid="{00000000-0005-0000-0000-0000C5040000}"/>
    <cellStyle name="6_Merkmalsuebersicht_neu 3 6" xfId="1224" xr:uid="{00000000-0005-0000-0000-0000C6040000}"/>
    <cellStyle name="6_Merkmalsuebersicht_neu 4" xfId="1225" xr:uid="{00000000-0005-0000-0000-0000C7040000}"/>
    <cellStyle name="6_Merkmalsuebersicht_neu 4 2" xfId="1226" xr:uid="{00000000-0005-0000-0000-0000C8040000}"/>
    <cellStyle name="6_Merkmalsuebersicht_neu 4 2 2" xfId="1227" xr:uid="{00000000-0005-0000-0000-0000C9040000}"/>
    <cellStyle name="6_Merkmalsuebersicht_neu 4 3" xfId="1228" xr:uid="{00000000-0005-0000-0000-0000CA040000}"/>
    <cellStyle name="6_Merkmalsuebersicht_neu 4 3 2" xfId="1229" xr:uid="{00000000-0005-0000-0000-0000CB040000}"/>
    <cellStyle name="6_Merkmalsuebersicht_neu 4 4" xfId="1230" xr:uid="{00000000-0005-0000-0000-0000CC040000}"/>
    <cellStyle name="6_Merkmalsuebersicht_neu 4 4 2" xfId="1231" xr:uid="{00000000-0005-0000-0000-0000CD040000}"/>
    <cellStyle name="6_Merkmalsuebersicht_neu 4 5" xfId="1232" xr:uid="{00000000-0005-0000-0000-0000CE040000}"/>
    <cellStyle name="6_Merkmalsuebersicht_neu 4 5 2" xfId="1233" xr:uid="{00000000-0005-0000-0000-0000CF040000}"/>
    <cellStyle name="6_Merkmalsuebersicht_neu 4 6" xfId="1234" xr:uid="{00000000-0005-0000-0000-0000D0040000}"/>
    <cellStyle name="6_Merkmalsuebersicht_neu 5" xfId="1235" xr:uid="{00000000-0005-0000-0000-0000D1040000}"/>
    <cellStyle name="6_Merkmalsuebersicht_neu 5 2" xfId="1236" xr:uid="{00000000-0005-0000-0000-0000D2040000}"/>
    <cellStyle name="6_Merkmalsuebersicht_neu 6" xfId="1237" xr:uid="{00000000-0005-0000-0000-0000D3040000}"/>
    <cellStyle name="6_Merkmalsuebersicht_neu 6 2" xfId="1238" xr:uid="{00000000-0005-0000-0000-0000D4040000}"/>
    <cellStyle name="6_Merkmalsuebersicht_neu 7" xfId="1239" xr:uid="{00000000-0005-0000-0000-0000D5040000}"/>
    <cellStyle name="6_Merkmalsuebersicht_neu 7 2" xfId="1240" xr:uid="{00000000-0005-0000-0000-0000D6040000}"/>
    <cellStyle name="6_Merkmalsuebersicht_neu 8" xfId="1241" xr:uid="{00000000-0005-0000-0000-0000D7040000}"/>
    <cellStyle name="6_Merkmalsuebersicht_neu 8 2" xfId="1242" xr:uid="{00000000-0005-0000-0000-0000D8040000}"/>
    <cellStyle name="6_Merkmalsuebersicht_neu 9" xfId="1243" xr:uid="{00000000-0005-0000-0000-0000D9040000}"/>
    <cellStyle name="6_reim-exemplar-ÜB1_2_Fußnoten" xfId="1244" xr:uid="{00000000-0005-0000-0000-0000DA040000}"/>
    <cellStyle name="6_schaubilder" xfId="1245" xr:uid="{00000000-0005-0000-0000-0000DB040000}"/>
    <cellStyle name="6_schaubilder 2" xfId="1246" xr:uid="{00000000-0005-0000-0000-0000DC040000}"/>
    <cellStyle name="6_schaubilder_schifffahrt-1" xfId="1247" xr:uid="{00000000-0005-0000-0000-0000DD040000}"/>
    <cellStyle name="6_schaubilder_schifffahrt-1 2" xfId="1248" xr:uid="{00000000-0005-0000-0000-0000DE040000}"/>
    <cellStyle name="6_Schaubilder_VERKEHR IM ÜBERBLICK 2008_ohne_Markierungen" xfId="1249" xr:uid="{00000000-0005-0000-0000-0000DF040000}"/>
    <cellStyle name="6_spielwiese baumann Verkehr aktuell - Fachserie 8 Reihe 1.1 - 06 2010" xfId="1250" xr:uid="{00000000-0005-0000-0000-0000E0040000}"/>
    <cellStyle name="6_tab 181_185" xfId="1251" xr:uid="{00000000-0005-0000-0000-0000E1040000}"/>
    <cellStyle name="6_tab 181_185 2" xfId="1252" xr:uid="{00000000-0005-0000-0000-0000E2040000}"/>
    <cellStyle name="6_tab 181_185_zusammen" xfId="1253" xr:uid="{00000000-0005-0000-0000-0000E3040000}"/>
    <cellStyle name="6_tab 181_185_zusammen 2" xfId="1254" xr:uid="{00000000-0005-0000-0000-0000E4040000}"/>
    <cellStyle name="6_Tab_III_1_1-10_neu_Endgueltig" xfId="1256" xr:uid="{00000000-0005-0000-0000-0000E6040000}"/>
    <cellStyle name="6_Tab_III_1_1-10_neu_Endgueltig 2" xfId="1257" xr:uid="{00000000-0005-0000-0000-0000E7040000}"/>
    <cellStyle name="6_Tab. F1-3" xfId="1255" xr:uid="{00000000-0005-0000-0000-0000E5040000}"/>
    <cellStyle name="6_tab4_5_2010" xfId="1258" xr:uid="{00000000-0005-0000-0000-0000E8040000}"/>
    <cellStyle name="6_tab4_5_2010 2" xfId="1259" xr:uid="{00000000-0005-0000-0000-0000E9040000}"/>
    <cellStyle name="6_tabellen_teil_iii_2011_l12" xfId="1260" xr:uid="{00000000-0005-0000-0000-0000EA040000}"/>
    <cellStyle name="6_tabellen_teil_iii_2011_l12 2" xfId="1261" xr:uid="{00000000-0005-0000-0000-0000EB040000}"/>
    <cellStyle name="6_tabellen_teil_iii_2011_l12 2 2" xfId="1262" xr:uid="{00000000-0005-0000-0000-0000EC040000}"/>
    <cellStyle name="6_tabellen_teil_iii_2011_l12 2 2 2" xfId="1263" xr:uid="{00000000-0005-0000-0000-0000ED040000}"/>
    <cellStyle name="6_tabellen_teil_iii_2011_l12 2 2 2 2" xfId="1264" xr:uid="{00000000-0005-0000-0000-0000EE040000}"/>
    <cellStyle name="6_tabellen_teil_iii_2011_l12 2 2 3" xfId="1265" xr:uid="{00000000-0005-0000-0000-0000EF040000}"/>
    <cellStyle name="6_tabellen_teil_iii_2011_l12 2 2 3 2" xfId="1266" xr:uid="{00000000-0005-0000-0000-0000F0040000}"/>
    <cellStyle name="6_tabellen_teil_iii_2011_l12 2 2 4" xfId="1267" xr:uid="{00000000-0005-0000-0000-0000F1040000}"/>
    <cellStyle name="6_tabellen_teil_iii_2011_l12 2 2 4 2" xfId="1268" xr:uid="{00000000-0005-0000-0000-0000F2040000}"/>
    <cellStyle name="6_tabellen_teil_iii_2011_l12 2 2 5" xfId="1269" xr:uid="{00000000-0005-0000-0000-0000F3040000}"/>
    <cellStyle name="6_tabellen_teil_iii_2011_l12 2 2 5 2" xfId="1270" xr:uid="{00000000-0005-0000-0000-0000F4040000}"/>
    <cellStyle name="6_tabellen_teil_iii_2011_l12 2 2 6" xfId="1271" xr:uid="{00000000-0005-0000-0000-0000F5040000}"/>
    <cellStyle name="6_tabellen_teil_iii_2011_l12 2 3" xfId="1272" xr:uid="{00000000-0005-0000-0000-0000F6040000}"/>
    <cellStyle name="6_tabellen_teil_iii_2011_l12 2 3 2" xfId="1273" xr:uid="{00000000-0005-0000-0000-0000F7040000}"/>
    <cellStyle name="6_tabellen_teil_iii_2011_l12 2 4" xfId="1274" xr:uid="{00000000-0005-0000-0000-0000F8040000}"/>
    <cellStyle name="6_tabellen_teil_iii_2011_l12 2 4 2" xfId="1275" xr:uid="{00000000-0005-0000-0000-0000F9040000}"/>
    <cellStyle name="6_tabellen_teil_iii_2011_l12 2 5" xfId="1276" xr:uid="{00000000-0005-0000-0000-0000FA040000}"/>
    <cellStyle name="6_tabellen_teil_iii_2011_l12 2 5 2" xfId="1277" xr:uid="{00000000-0005-0000-0000-0000FB040000}"/>
    <cellStyle name="6_tabellen_teil_iii_2011_l12 2 6" xfId="1278" xr:uid="{00000000-0005-0000-0000-0000FC040000}"/>
    <cellStyle name="6_tabellen_teil_iii_2011_l12 2 6 2" xfId="1279" xr:uid="{00000000-0005-0000-0000-0000FD040000}"/>
    <cellStyle name="6_tabellen_teil_iii_2011_l12 2 7" xfId="1280" xr:uid="{00000000-0005-0000-0000-0000FE040000}"/>
    <cellStyle name="6_tabellen_teil_iii_2011_l12 3" xfId="1281" xr:uid="{00000000-0005-0000-0000-0000FF040000}"/>
    <cellStyle name="6_tabellen_teil_iii_2011_l12 3 2" xfId="1282" xr:uid="{00000000-0005-0000-0000-000000050000}"/>
    <cellStyle name="6_tabellen_teil_iii_2011_l12 3 2 2" xfId="1283" xr:uid="{00000000-0005-0000-0000-000001050000}"/>
    <cellStyle name="6_tabellen_teil_iii_2011_l12 3 3" xfId="1284" xr:uid="{00000000-0005-0000-0000-000002050000}"/>
    <cellStyle name="6_tabellen_teil_iii_2011_l12 3 3 2" xfId="1285" xr:uid="{00000000-0005-0000-0000-000003050000}"/>
    <cellStyle name="6_tabellen_teil_iii_2011_l12 3 4" xfId="1286" xr:uid="{00000000-0005-0000-0000-000004050000}"/>
    <cellStyle name="6_tabellen_teil_iii_2011_l12 3 4 2" xfId="1287" xr:uid="{00000000-0005-0000-0000-000005050000}"/>
    <cellStyle name="6_tabellen_teil_iii_2011_l12 3 5" xfId="1288" xr:uid="{00000000-0005-0000-0000-000006050000}"/>
    <cellStyle name="6_tabellen_teil_iii_2011_l12 3 5 2" xfId="1289" xr:uid="{00000000-0005-0000-0000-000007050000}"/>
    <cellStyle name="6_tabellen_teil_iii_2011_l12 3 6" xfId="1290" xr:uid="{00000000-0005-0000-0000-000008050000}"/>
    <cellStyle name="6_tabellen_teil_iii_2011_l12 4" xfId="1291" xr:uid="{00000000-0005-0000-0000-000009050000}"/>
    <cellStyle name="6_tabellen_teil_iii_2011_l12 4 2" xfId="1292" xr:uid="{00000000-0005-0000-0000-00000A050000}"/>
    <cellStyle name="6_tabellen_teil_iii_2011_l12 4 2 2" xfId="1293" xr:uid="{00000000-0005-0000-0000-00000B050000}"/>
    <cellStyle name="6_tabellen_teil_iii_2011_l12 4 3" xfId="1294" xr:uid="{00000000-0005-0000-0000-00000C050000}"/>
    <cellStyle name="6_tabellen_teil_iii_2011_l12 4 3 2" xfId="1295" xr:uid="{00000000-0005-0000-0000-00000D050000}"/>
    <cellStyle name="6_tabellen_teil_iii_2011_l12 4 4" xfId="1296" xr:uid="{00000000-0005-0000-0000-00000E050000}"/>
    <cellStyle name="6_tabellen_teil_iii_2011_l12 4 4 2" xfId="1297" xr:uid="{00000000-0005-0000-0000-00000F050000}"/>
    <cellStyle name="6_tabellen_teil_iii_2011_l12 4 5" xfId="1298" xr:uid="{00000000-0005-0000-0000-000010050000}"/>
    <cellStyle name="6_tabellen_teil_iii_2011_l12 4 5 2" xfId="1299" xr:uid="{00000000-0005-0000-0000-000011050000}"/>
    <cellStyle name="6_tabellen_teil_iii_2011_l12 4 6" xfId="1300" xr:uid="{00000000-0005-0000-0000-000012050000}"/>
    <cellStyle name="6_tabellen_teil_iii_2011_l12 5" xfId="1301" xr:uid="{00000000-0005-0000-0000-000013050000}"/>
    <cellStyle name="6_tabellen_teil_iii_2011_l12 5 2" xfId="1302" xr:uid="{00000000-0005-0000-0000-000014050000}"/>
    <cellStyle name="6_tabellen_teil_iii_2011_l12 6" xfId="1303" xr:uid="{00000000-0005-0000-0000-000015050000}"/>
    <cellStyle name="6_tabellen_teil_iii_2011_l12 6 2" xfId="1304" xr:uid="{00000000-0005-0000-0000-000016050000}"/>
    <cellStyle name="6_tabellen_teil_iii_2011_l12 7" xfId="1305" xr:uid="{00000000-0005-0000-0000-000017050000}"/>
    <cellStyle name="6_tabellen_teil_iii_2011_l12 7 2" xfId="1306" xr:uid="{00000000-0005-0000-0000-000018050000}"/>
    <cellStyle name="6_tabellen_teil_iii_2011_l12 8" xfId="1307" xr:uid="{00000000-0005-0000-0000-000019050000}"/>
    <cellStyle name="6_tabellen_teil_iii_2011_l12 8 2" xfId="1308" xr:uid="{00000000-0005-0000-0000-00001A050000}"/>
    <cellStyle name="6_tabellen_teil_iii_2011_l12 9" xfId="1309" xr:uid="{00000000-0005-0000-0000-00001B050000}"/>
    <cellStyle name="6_vak personenverkehr_1Juli-1" xfId="1310" xr:uid="{00000000-0005-0000-0000-00001C050000}"/>
    <cellStyle name="6_Verkehr aktuell - Fachserie 8 Reihe 1.1 - 03 2010" xfId="1311" xr:uid="{00000000-0005-0000-0000-00001D050000}"/>
    <cellStyle name="6_Verkehr aktuell - Fachserie 8 Reihe 1.1 - 04 2010" xfId="1312" xr:uid="{00000000-0005-0000-0000-00001E050000}"/>
    <cellStyle name="6_Verkehr aktuell - Fachserie 8 Reihe 1.1 - 07 2010" xfId="1313" xr:uid="{00000000-0005-0000-0000-00001F050000}"/>
    <cellStyle name="6_Verkehr aktuell - Fachserie 8 Reihe 1.1 - 08 2010" xfId="1314" xr:uid="{00000000-0005-0000-0000-000020050000}"/>
    <cellStyle name="6_Verkehr im überblick 2009 Stand 08.10.2010" xfId="1315" xr:uid="{00000000-0005-0000-0000-000021050000}"/>
    <cellStyle name="6_Verkehr im überblick 2009 Stand 08.10.2010 2" xfId="1316" xr:uid="{00000000-0005-0000-0000-000022050000}"/>
    <cellStyle name="6_Verkehr im überblick 2009 Stand 10.02.2011" xfId="1317" xr:uid="{00000000-0005-0000-0000-000023050000}"/>
    <cellStyle name="6_Verkehr im überblick 2009 Stand 10.02.2011 2" xfId="1318" xr:uid="{00000000-0005-0000-0000-000024050000}"/>
    <cellStyle name="6_viü_tabellen" xfId="1319" xr:uid="{00000000-0005-0000-0000-000025050000}"/>
    <cellStyle name="60 % - Akzent1 2" xfId="1320" xr:uid="{00000000-0005-0000-0000-000026050000}"/>
    <cellStyle name="60 % - Akzent1 2 2" xfId="1321" xr:uid="{00000000-0005-0000-0000-000027050000}"/>
    <cellStyle name="60 % - Akzent1 2 3" xfId="1322" xr:uid="{00000000-0005-0000-0000-000028050000}"/>
    <cellStyle name="60 % - Akzent1 3" xfId="1323" xr:uid="{00000000-0005-0000-0000-000029050000}"/>
    <cellStyle name="60 % - Akzent1 3 2" xfId="1324" xr:uid="{00000000-0005-0000-0000-00002A050000}"/>
    <cellStyle name="60 % - Akzent1 3 3" xfId="1325" xr:uid="{00000000-0005-0000-0000-00002B050000}"/>
    <cellStyle name="60 % - Akzent1 4" xfId="1326" xr:uid="{00000000-0005-0000-0000-00002C050000}"/>
    <cellStyle name="60 % - Akzent1 5" xfId="1327" xr:uid="{00000000-0005-0000-0000-00002D050000}"/>
    <cellStyle name="60 % - Akzent1 6" xfId="1328" xr:uid="{00000000-0005-0000-0000-00002E050000}"/>
    <cellStyle name="60 % - Akzent2 2" xfId="1329" xr:uid="{00000000-0005-0000-0000-00002F050000}"/>
    <cellStyle name="60 % - Akzent2 2 2" xfId="1330" xr:uid="{00000000-0005-0000-0000-000030050000}"/>
    <cellStyle name="60 % - Akzent2 2 3" xfId="1331" xr:uid="{00000000-0005-0000-0000-000031050000}"/>
    <cellStyle name="60 % - Akzent2 3" xfId="1332" xr:uid="{00000000-0005-0000-0000-000032050000}"/>
    <cellStyle name="60 % - Akzent2 3 2" xfId="1333" xr:uid="{00000000-0005-0000-0000-000033050000}"/>
    <cellStyle name="60 % - Akzent2 3 3" xfId="1334" xr:uid="{00000000-0005-0000-0000-000034050000}"/>
    <cellStyle name="60 % - Akzent2 4" xfId="1335" xr:uid="{00000000-0005-0000-0000-000035050000}"/>
    <cellStyle name="60 % - Akzent2 5" xfId="1336" xr:uid="{00000000-0005-0000-0000-000036050000}"/>
    <cellStyle name="60 % - Akzent2 6" xfId="1337" xr:uid="{00000000-0005-0000-0000-000037050000}"/>
    <cellStyle name="60 % - Akzent3 2" xfId="1338" xr:uid="{00000000-0005-0000-0000-000038050000}"/>
    <cellStyle name="60 % - Akzent3 2 2" xfId="1339" xr:uid="{00000000-0005-0000-0000-000039050000}"/>
    <cellStyle name="60 % - Akzent3 2 3" xfId="1340" xr:uid="{00000000-0005-0000-0000-00003A050000}"/>
    <cellStyle name="60 % - Akzent3 3" xfId="1341" xr:uid="{00000000-0005-0000-0000-00003B050000}"/>
    <cellStyle name="60 % - Akzent3 3 2" xfId="1342" xr:uid="{00000000-0005-0000-0000-00003C050000}"/>
    <cellStyle name="60 % - Akzent3 3 3" xfId="1343" xr:uid="{00000000-0005-0000-0000-00003D050000}"/>
    <cellStyle name="60 % - Akzent3 4" xfId="1344" xr:uid="{00000000-0005-0000-0000-00003E050000}"/>
    <cellStyle name="60 % - Akzent3 5" xfId="1345" xr:uid="{00000000-0005-0000-0000-00003F050000}"/>
    <cellStyle name="60 % - Akzent3 6" xfId="1346" xr:uid="{00000000-0005-0000-0000-000040050000}"/>
    <cellStyle name="60 % - Akzent4 2" xfId="1347" xr:uid="{00000000-0005-0000-0000-000041050000}"/>
    <cellStyle name="60 % - Akzent4 2 2" xfId="1348" xr:uid="{00000000-0005-0000-0000-000042050000}"/>
    <cellStyle name="60 % - Akzent4 2 3" xfId="1349" xr:uid="{00000000-0005-0000-0000-000043050000}"/>
    <cellStyle name="60 % - Akzent4 3" xfId="1350" xr:uid="{00000000-0005-0000-0000-000044050000}"/>
    <cellStyle name="60 % - Akzent4 3 2" xfId="1351" xr:uid="{00000000-0005-0000-0000-000045050000}"/>
    <cellStyle name="60 % - Akzent4 3 3" xfId="1352" xr:uid="{00000000-0005-0000-0000-000046050000}"/>
    <cellStyle name="60 % - Akzent4 4" xfId="1353" xr:uid="{00000000-0005-0000-0000-000047050000}"/>
    <cellStyle name="60 % - Akzent4 5" xfId="1354" xr:uid="{00000000-0005-0000-0000-000048050000}"/>
    <cellStyle name="60 % - Akzent4 6" xfId="1355" xr:uid="{00000000-0005-0000-0000-000049050000}"/>
    <cellStyle name="60 % - Akzent5 2" xfId="1356" xr:uid="{00000000-0005-0000-0000-00004A050000}"/>
    <cellStyle name="60 % - Akzent5 2 2" xfId="1357" xr:uid="{00000000-0005-0000-0000-00004B050000}"/>
    <cellStyle name="60 % - Akzent5 2 3" xfId="1358" xr:uid="{00000000-0005-0000-0000-00004C050000}"/>
    <cellStyle name="60 % - Akzent5 3" xfId="1359" xr:uid="{00000000-0005-0000-0000-00004D050000}"/>
    <cellStyle name="60 % - Akzent5 3 2" xfId="1360" xr:uid="{00000000-0005-0000-0000-00004E050000}"/>
    <cellStyle name="60 % - Akzent5 3 3" xfId="1361" xr:uid="{00000000-0005-0000-0000-00004F050000}"/>
    <cellStyle name="60 % - Akzent5 4" xfId="1362" xr:uid="{00000000-0005-0000-0000-000050050000}"/>
    <cellStyle name="60 % - Akzent5 5" xfId="1363" xr:uid="{00000000-0005-0000-0000-000051050000}"/>
    <cellStyle name="60 % - Akzent5 6" xfId="1364" xr:uid="{00000000-0005-0000-0000-000052050000}"/>
    <cellStyle name="60 % - Akzent6 2" xfId="1365" xr:uid="{00000000-0005-0000-0000-000053050000}"/>
    <cellStyle name="60 % - Akzent6 2 2" xfId="1366" xr:uid="{00000000-0005-0000-0000-000054050000}"/>
    <cellStyle name="60 % - Akzent6 2 3" xfId="1367" xr:uid="{00000000-0005-0000-0000-000055050000}"/>
    <cellStyle name="60 % - Akzent6 3" xfId="1368" xr:uid="{00000000-0005-0000-0000-000056050000}"/>
    <cellStyle name="60 % - Akzent6 3 2" xfId="1369" xr:uid="{00000000-0005-0000-0000-000057050000}"/>
    <cellStyle name="60 % - Akzent6 3 3" xfId="1370" xr:uid="{00000000-0005-0000-0000-000058050000}"/>
    <cellStyle name="60 % - Akzent6 4" xfId="1371" xr:uid="{00000000-0005-0000-0000-000059050000}"/>
    <cellStyle name="60 % - Akzent6 5" xfId="1372" xr:uid="{00000000-0005-0000-0000-00005A050000}"/>
    <cellStyle name="60 % - Akzent6 6" xfId="1373" xr:uid="{00000000-0005-0000-0000-00005B050000}"/>
    <cellStyle name="60% - Akzent1" xfId="1374" xr:uid="{00000000-0005-0000-0000-00005C050000}"/>
    <cellStyle name="60% - Akzent1 2" xfId="1375" xr:uid="{00000000-0005-0000-0000-00005D050000}"/>
    <cellStyle name="60% - Akzent1_11.04.19 - Tabellen" xfId="1376" xr:uid="{00000000-0005-0000-0000-00005E050000}"/>
    <cellStyle name="60% - Akzent2" xfId="1377" xr:uid="{00000000-0005-0000-0000-00005F050000}"/>
    <cellStyle name="60% - Akzent2 2" xfId="1378" xr:uid="{00000000-0005-0000-0000-000060050000}"/>
    <cellStyle name="60% - Akzent3" xfId="1379" xr:uid="{00000000-0005-0000-0000-000061050000}"/>
    <cellStyle name="60% - Akzent3 2" xfId="1380" xr:uid="{00000000-0005-0000-0000-000062050000}"/>
    <cellStyle name="60% - Akzent3_11.04.19 - Tabellen" xfId="1381" xr:uid="{00000000-0005-0000-0000-000063050000}"/>
    <cellStyle name="60% - Akzent4" xfId="1382" xr:uid="{00000000-0005-0000-0000-000064050000}"/>
    <cellStyle name="60% - Akzent4 2" xfId="1383" xr:uid="{00000000-0005-0000-0000-000065050000}"/>
    <cellStyle name="60% - Akzent4_11.04.19 - Tabellen" xfId="1384" xr:uid="{00000000-0005-0000-0000-000066050000}"/>
    <cellStyle name="60% - Akzent5" xfId="1385" xr:uid="{00000000-0005-0000-0000-000067050000}"/>
    <cellStyle name="60% - Akzent5 2" xfId="1386" xr:uid="{00000000-0005-0000-0000-000068050000}"/>
    <cellStyle name="60% - Akzent5_Xl0000112" xfId="1387" xr:uid="{00000000-0005-0000-0000-000069050000}"/>
    <cellStyle name="60% - Akzent6" xfId="1388" xr:uid="{00000000-0005-0000-0000-00006A050000}"/>
    <cellStyle name="60% - Akzent6 2" xfId="1389" xr:uid="{00000000-0005-0000-0000-00006B050000}"/>
    <cellStyle name="60% - Akzent6_11.04.19 - Tabellen" xfId="1390" xr:uid="{00000000-0005-0000-0000-00006C050000}"/>
    <cellStyle name="6mitP" xfId="1391" xr:uid="{00000000-0005-0000-0000-00006D050000}"/>
    <cellStyle name="6ohneP" xfId="1392" xr:uid="{00000000-0005-0000-0000-00006E050000}"/>
    <cellStyle name="7mitP" xfId="1393" xr:uid="{00000000-0005-0000-0000-00006F050000}"/>
    <cellStyle name="9" xfId="1394" xr:uid="{00000000-0005-0000-0000-000070050000}"/>
    <cellStyle name="9 2" xfId="1395" xr:uid="{00000000-0005-0000-0000-000071050000}"/>
    <cellStyle name="9 2 2" xfId="1396" xr:uid="{00000000-0005-0000-0000-000072050000}"/>
    <cellStyle name="9 2 2 2" xfId="1397" xr:uid="{00000000-0005-0000-0000-000073050000}"/>
    <cellStyle name="9 2 2 2 2" xfId="1398" xr:uid="{00000000-0005-0000-0000-000074050000}"/>
    <cellStyle name="9 2 2 2 2 2" xfId="1399" xr:uid="{00000000-0005-0000-0000-000075050000}"/>
    <cellStyle name="9 2 2 2 3" xfId="1400" xr:uid="{00000000-0005-0000-0000-000076050000}"/>
    <cellStyle name="9 2 2 2 3 2" xfId="1401" xr:uid="{00000000-0005-0000-0000-000077050000}"/>
    <cellStyle name="9 2 2 2 4" xfId="1402" xr:uid="{00000000-0005-0000-0000-000078050000}"/>
    <cellStyle name="9 2 2 2 4 2" xfId="1403" xr:uid="{00000000-0005-0000-0000-000079050000}"/>
    <cellStyle name="9 2 2 2 5" xfId="1404" xr:uid="{00000000-0005-0000-0000-00007A050000}"/>
    <cellStyle name="9 2 2 2 5 2" xfId="1405" xr:uid="{00000000-0005-0000-0000-00007B050000}"/>
    <cellStyle name="9 2 2 2 6" xfId="1406" xr:uid="{00000000-0005-0000-0000-00007C050000}"/>
    <cellStyle name="9 2 2 3" xfId="1407" xr:uid="{00000000-0005-0000-0000-00007D050000}"/>
    <cellStyle name="9 2 2 3 2" xfId="1408" xr:uid="{00000000-0005-0000-0000-00007E050000}"/>
    <cellStyle name="9 2 2 4" xfId="1409" xr:uid="{00000000-0005-0000-0000-00007F050000}"/>
    <cellStyle name="9 2 2 4 2" xfId="1410" xr:uid="{00000000-0005-0000-0000-000080050000}"/>
    <cellStyle name="9 2 2 5" xfId="1411" xr:uid="{00000000-0005-0000-0000-000081050000}"/>
    <cellStyle name="9 2 2 5 2" xfId="1412" xr:uid="{00000000-0005-0000-0000-000082050000}"/>
    <cellStyle name="9 2 2 6" xfId="1413" xr:uid="{00000000-0005-0000-0000-000083050000}"/>
    <cellStyle name="9 2 2 6 2" xfId="1414" xr:uid="{00000000-0005-0000-0000-000084050000}"/>
    <cellStyle name="9 2 2 7" xfId="1415" xr:uid="{00000000-0005-0000-0000-000085050000}"/>
    <cellStyle name="9 2 3" xfId="1416" xr:uid="{00000000-0005-0000-0000-000086050000}"/>
    <cellStyle name="9 2 3 2" xfId="1417" xr:uid="{00000000-0005-0000-0000-000087050000}"/>
    <cellStyle name="9 2 3 2 2" xfId="1418" xr:uid="{00000000-0005-0000-0000-000088050000}"/>
    <cellStyle name="9 2 3 2 2 2" xfId="1419" xr:uid="{00000000-0005-0000-0000-000089050000}"/>
    <cellStyle name="9 2 3 2 3" xfId="1420" xr:uid="{00000000-0005-0000-0000-00008A050000}"/>
    <cellStyle name="9 2 3 2 3 2" xfId="1421" xr:uid="{00000000-0005-0000-0000-00008B050000}"/>
    <cellStyle name="9 2 3 2 4" xfId="1422" xr:uid="{00000000-0005-0000-0000-00008C050000}"/>
    <cellStyle name="9 2 3 2 4 2" xfId="1423" xr:uid="{00000000-0005-0000-0000-00008D050000}"/>
    <cellStyle name="9 2 3 2 5" xfId="1424" xr:uid="{00000000-0005-0000-0000-00008E050000}"/>
    <cellStyle name="9 2 3 2 5 2" xfId="1425" xr:uid="{00000000-0005-0000-0000-00008F050000}"/>
    <cellStyle name="9 2 3 2 6" xfId="1426" xr:uid="{00000000-0005-0000-0000-000090050000}"/>
    <cellStyle name="9 2 3 3" xfId="1427" xr:uid="{00000000-0005-0000-0000-000091050000}"/>
    <cellStyle name="9 2 3 3 2" xfId="1428" xr:uid="{00000000-0005-0000-0000-000092050000}"/>
    <cellStyle name="9 2 3 4" xfId="1429" xr:uid="{00000000-0005-0000-0000-000093050000}"/>
    <cellStyle name="9 2 3 4 2" xfId="1430" xr:uid="{00000000-0005-0000-0000-000094050000}"/>
    <cellStyle name="9 2 3 5" xfId="1431" xr:uid="{00000000-0005-0000-0000-000095050000}"/>
    <cellStyle name="9 2 3 5 2" xfId="1432" xr:uid="{00000000-0005-0000-0000-000096050000}"/>
    <cellStyle name="9 2 3 6" xfId="1433" xr:uid="{00000000-0005-0000-0000-000097050000}"/>
    <cellStyle name="9 2 3 6 2" xfId="1434" xr:uid="{00000000-0005-0000-0000-000098050000}"/>
    <cellStyle name="9 2 3 7" xfId="1435" xr:uid="{00000000-0005-0000-0000-000099050000}"/>
    <cellStyle name="9 3" xfId="1436" xr:uid="{00000000-0005-0000-0000-00009A050000}"/>
    <cellStyle name="9 3 2" xfId="1437" xr:uid="{00000000-0005-0000-0000-00009B050000}"/>
    <cellStyle name="9 3 2 2" xfId="1438" xr:uid="{00000000-0005-0000-0000-00009C050000}"/>
    <cellStyle name="9 3 3" xfId="1439" xr:uid="{00000000-0005-0000-0000-00009D050000}"/>
    <cellStyle name="9 3 3 2" xfId="1440" xr:uid="{00000000-0005-0000-0000-00009E050000}"/>
    <cellStyle name="9 3 4" xfId="1441" xr:uid="{00000000-0005-0000-0000-00009F050000}"/>
    <cellStyle name="9 3 4 2" xfId="1442" xr:uid="{00000000-0005-0000-0000-0000A0050000}"/>
    <cellStyle name="9 3 5" xfId="1443" xr:uid="{00000000-0005-0000-0000-0000A1050000}"/>
    <cellStyle name="9 3 5 2" xfId="1444" xr:uid="{00000000-0005-0000-0000-0000A2050000}"/>
    <cellStyle name="9 3 6" xfId="1445" xr:uid="{00000000-0005-0000-0000-0000A3050000}"/>
    <cellStyle name="9_1.5.4" xfId="1446" xr:uid="{00000000-0005-0000-0000-0000A4050000}"/>
    <cellStyle name="9_5225402107005(1)" xfId="1447" xr:uid="{00000000-0005-0000-0000-0000A5050000}"/>
    <cellStyle name="9_5225402107005(1) 2" xfId="1448" xr:uid="{00000000-0005-0000-0000-0000A6050000}"/>
    <cellStyle name="9_B_reim-2-2080120087005_2010" xfId="1449" xr:uid="{00000000-0005-0000-0000-0000A7050000}"/>
    <cellStyle name="9_Baumann-2-2080120087005_2010" xfId="1450" xr:uid="{00000000-0005-0000-0000-0000A8050000}"/>
    <cellStyle name="9_DeckblattNeu" xfId="1451" xr:uid="{00000000-0005-0000-0000-0000A9050000}"/>
    <cellStyle name="9_DeckblattNeu 2" xfId="1452" xr:uid="{00000000-0005-0000-0000-0000AA050000}"/>
    <cellStyle name="9_DeckblattNeu 2 2" xfId="1453" xr:uid="{00000000-0005-0000-0000-0000AB050000}"/>
    <cellStyle name="9_DeckblattNeu 2 2 2" xfId="1454" xr:uid="{00000000-0005-0000-0000-0000AC050000}"/>
    <cellStyle name="9_DeckblattNeu 2 2 2 2" xfId="1455" xr:uid="{00000000-0005-0000-0000-0000AD050000}"/>
    <cellStyle name="9_DeckblattNeu 2 2 3" xfId="1456" xr:uid="{00000000-0005-0000-0000-0000AE050000}"/>
    <cellStyle name="9_DeckblattNeu 2 2 3 2" xfId="1457" xr:uid="{00000000-0005-0000-0000-0000AF050000}"/>
    <cellStyle name="9_DeckblattNeu 2 2 4" xfId="1458" xr:uid="{00000000-0005-0000-0000-0000B0050000}"/>
    <cellStyle name="9_DeckblattNeu 2 2 4 2" xfId="1459" xr:uid="{00000000-0005-0000-0000-0000B1050000}"/>
    <cellStyle name="9_DeckblattNeu 2 2 5" xfId="1460" xr:uid="{00000000-0005-0000-0000-0000B2050000}"/>
    <cellStyle name="9_DeckblattNeu 2 2 5 2" xfId="1461" xr:uid="{00000000-0005-0000-0000-0000B3050000}"/>
    <cellStyle name="9_DeckblattNeu 2 2 6" xfId="1462" xr:uid="{00000000-0005-0000-0000-0000B4050000}"/>
    <cellStyle name="9_DeckblattNeu 2 3" xfId="1463" xr:uid="{00000000-0005-0000-0000-0000B5050000}"/>
    <cellStyle name="9_DeckblattNeu 2 3 2" xfId="1464" xr:uid="{00000000-0005-0000-0000-0000B6050000}"/>
    <cellStyle name="9_DeckblattNeu 2 4" xfId="1465" xr:uid="{00000000-0005-0000-0000-0000B7050000}"/>
    <cellStyle name="9_DeckblattNeu 2 4 2" xfId="1466" xr:uid="{00000000-0005-0000-0000-0000B8050000}"/>
    <cellStyle name="9_DeckblattNeu 2 5" xfId="1467" xr:uid="{00000000-0005-0000-0000-0000B9050000}"/>
    <cellStyle name="9_DeckblattNeu 2 5 2" xfId="1468" xr:uid="{00000000-0005-0000-0000-0000BA050000}"/>
    <cellStyle name="9_DeckblattNeu 2 6" xfId="1469" xr:uid="{00000000-0005-0000-0000-0000BB050000}"/>
    <cellStyle name="9_DeckblattNeu 2 6 2" xfId="1470" xr:uid="{00000000-0005-0000-0000-0000BC050000}"/>
    <cellStyle name="9_DeckblattNeu 2 7" xfId="1471" xr:uid="{00000000-0005-0000-0000-0000BD050000}"/>
    <cellStyle name="9_DeckblattNeu 3" xfId="1472" xr:uid="{00000000-0005-0000-0000-0000BE050000}"/>
    <cellStyle name="9_DeckblattNeu 3 2" xfId="1473" xr:uid="{00000000-0005-0000-0000-0000BF050000}"/>
    <cellStyle name="9_DeckblattNeu 3 2 2" xfId="1474" xr:uid="{00000000-0005-0000-0000-0000C0050000}"/>
    <cellStyle name="9_DeckblattNeu 3 3" xfId="1475" xr:uid="{00000000-0005-0000-0000-0000C1050000}"/>
    <cellStyle name="9_DeckblattNeu 3 3 2" xfId="1476" xr:uid="{00000000-0005-0000-0000-0000C2050000}"/>
    <cellStyle name="9_DeckblattNeu 3 4" xfId="1477" xr:uid="{00000000-0005-0000-0000-0000C3050000}"/>
    <cellStyle name="9_DeckblattNeu 3 4 2" xfId="1478" xr:uid="{00000000-0005-0000-0000-0000C4050000}"/>
    <cellStyle name="9_DeckblattNeu 3 5" xfId="1479" xr:uid="{00000000-0005-0000-0000-0000C5050000}"/>
    <cellStyle name="9_DeckblattNeu 3 5 2" xfId="1480" xr:uid="{00000000-0005-0000-0000-0000C6050000}"/>
    <cellStyle name="9_DeckblattNeu 3 6" xfId="1481" xr:uid="{00000000-0005-0000-0000-0000C7050000}"/>
    <cellStyle name="9_DeckblattNeu 4" xfId="1482" xr:uid="{00000000-0005-0000-0000-0000C8050000}"/>
    <cellStyle name="9_DeckblattNeu 4 2" xfId="1483" xr:uid="{00000000-0005-0000-0000-0000C9050000}"/>
    <cellStyle name="9_DeckblattNeu 4 2 2" xfId="1484" xr:uid="{00000000-0005-0000-0000-0000CA050000}"/>
    <cellStyle name="9_DeckblattNeu 4 3" xfId="1485" xr:uid="{00000000-0005-0000-0000-0000CB050000}"/>
    <cellStyle name="9_DeckblattNeu 4 3 2" xfId="1486" xr:uid="{00000000-0005-0000-0000-0000CC050000}"/>
    <cellStyle name="9_DeckblattNeu 4 4" xfId="1487" xr:uid="{00000000-0005-0000-0000-0000CD050000}"/>
    <cellStyle name="9_DeckblattNeu 4 4 2" xfId="1488" xr:uid="{00000000-0005-0000-0000-0000CE050000}"/>
    <cellStyle name="9_DeckblattNeu 4 5" xfId="1489" xr:uid="{00000000-0005-0000-0000-0000CF050000}"/>
    <cellStyle name="9_DeckblattNeu 4 5 2" xfId="1490" xr:uid="{00000000-0005-0000-0000-0000D0050000}"/>
    <cellStyle name="9_DeckblattNeu 4 6" xfId="1491" xr:uid="{00000000-0005-0000-0000-0000D1050000}"/>
    <cellStyle name="9_DeckblattNeu 5" xfId="1492" xr:uid="{00000000-0005-0000-0000-0000D2050000}"/>
    <cellStyle name="9_DeckblattNeu 5 2" xfId="1493" xr:uid="{00000000-0005-0000-0000-0000D3050000}"/>
    <cellStyle name="9_DeckblattNeu 6" xfId="1494" xr:uid="{00000000-0005-0000-0000-0000D4050000}"/>
    <cellStyle name="9_DeckblattNeu 6 2" xfId="1495" xr:uid="{00000000-0005-0000-0000-0000D5050000}"/>
    <cellStyle name="9_DeckblattNeu 7" xfId="1496" xr:uid="{00000000-0005-0000-0000-0000D6050000}"/>
    <cellStyle name="9_DeckblattNeu 7 2" xfId="1497" xr:uid="{00000000-0005-0000-0000-0000D7050000}"/>
    <cellStyle name="9_DeckblattNeu 8" xfId="1498" xr:uid="{00000000-0005-0000-0000-0000D8050000}"/>
    <cellStyle name="9_DeckblattNeu 8 2" xfId="1499" xr:uid="{00000000-0005-0000-0000-0000D9050000}"/>
    <cellStyle name="9_DeckblattNeu 9" xfId="1500" xr:uid="{00000000-0005-0000-0000-0000DA050000}"/>
    <cellStyle name="9_III_Tagesbetreuung_2010_Rev1" xfId="1501" xr:uid="{00000000-0005-0000-0000-0000DB050000}"/>
    <cellStyle name="9_III_Tagesbetreuung_2010_Rev1 2" xfId="1502" xr:uid="{00000000-0005-0000-0000-0000DC050000}"/>
    <cellStyle name="9_III_Tagesbetreuung_2010_Rev1 2 2" xfId="1503" xr:uid="{00000000-0005-0000-0000-0000DD050000}"/>
    <cellStyle name="9_III_Tagesbetreuung_2010_Rev1 2 2 2" xfId="1504" xr:uid="{00000000-0005-0000-0000-0000DE050000}"/>
    <cellStyle name="9_III_Tagesbetreuung_2010_Rev1 2 2 2 2" xfId="1505" xr:uid="{00000000-0005-0000-0000-0000DF050000}"/>
    <cellStyle name="9_III_Tagesbetreuung_2010_Rev1 2 2 3" xfId="1506" xr:uid="{00000000-0005-0000-0000-0000E0050000}"/>
    <cellStyle name="9_III_Tagesbetreuung_2010_Rev1 2 2 3 2" xfId="1507" xr:uid="{00000000-0005-0000-0000-0000E1050000}"/>
    <cellStyle name="9_III_Tagesbetreuung_2010_Rev1 2 2 4" xfId="1508" xr:uid="{00000000-0005-0000-0000-0000E2050000}"/>
    <cellStyle name="9_III_Tagesbetreuung_2010_Rev1 2 2 4 2" xfId="1509" xr:uid="{00000000-0005-0000-0000-0000E3050000}"/>
    <cellStyle name="9_III_Tagesbetreuung_2010_Rev1 2 2 5" xfId="1510" xr:uid="{00000000-0005-0000-0000-0000E4050000}"/>
    <cellStyle name="9_III_Tagesbetreuung_2010_Rev1 2 2 5 2" xfId="1511" xr:uid="{00000000-0005-0000-0000-0000E5050000}"/>
    <cellStyle name="9_III_Tagesbetreuung_2010_Rev1 2 2 6" xfId="1512" xr:uid="{00000000-0005-0000-0000-0000E6050000}"/>
    <cellStyle name="9_III_Tagesbetreuung_2010_Rev1 2 3" xfId="1513" xr:uid="{00000000-0005-0000-0000-0000E7050000}"/>
    <cellStyle name="9_III_Tagesbetreuung_2010_Rev1 2 3 2" xfId="1514" xr:uid="{00000000-0005-0000-0000-0000E8050000}"/>
    <cellStyle name="9_III_Tagesbetreuung_2010_Rev1 2 4" xfId="1515" xr:uid="{00000000-0005-0000-0000-0000E9050000}"/>
    <cellStyle name="9_III_Tagesbetreuung_2010_Rev1 2 4 2" xfId="1516" xr:uid="{00000000-0005-0000-0000-0000EA050000}"/>
    <cellStyle name="9_III_Tagesbetreuung_2010_Rev1 2 5" xfId="1517" xr:uid="{00000000-0005-0000-0000-0000EB050000}"/>
    <cellStyle name="9_III_Tagesbetreuung_2010_Rev1 2 5 2" xfId="1518" xr:uid="{00000000-0005-0000-0000-0000EC050000}"/>
    <cellStyle name="9_III_Tagesbetreuung_2010_Rev1 2 6" xfId="1519" xr:uid="{00000000-0005-0000-0000-0000ED050000}"/>
    <cellStyle name="9_III_Tagesbetreuung_2010_Rev1 2 6 2" xfId="1520" xr:uid="{00000000-0005-0000-0000-0000EE050000}"/>
    <cellStyle name="9_III_Tagesbetreuung_2010_Rev1 2 7" xfId="1521" xr:uid="{00000000-0005-0000-0000-0000EF050000}"/>
    <cellStyle name="9_III_Tagesbetreuung_2010_Rev1 3" xfId="1522" xr:uid="{00000000-0005-0000-0000-0000F0050000}"/>
    <cellStyle name="9_III_Tagesbetreuung_2010_Rev1 3 2" xfId="1523" xr:uid="{00000000-0005-0000-0000-0000F1050000}"/>
    <cellStyle name="9_III_Tagesbetreuung_2010_Rev1 3 2 2" xfId="1524" xr:uid="{00000000-0005-0000-0000-0000F2050000}"/>
    <cellStyle name="9_III_Tagesbetreuung_2010_Rev1 3 2 2 2" xfId="1525" xr:uid="{00000000-0005-0000-0000-0000F3050000}"/>
    <cellStyle name="9_III_Tagesbetreuung_2010_Rev1 3 2 3" xfId="1526" xr:uid="{00000000-0005-0000-0000-0000F4050000}"/>
    <cellStyle name="9_III_Tagesbetreuung_2010_Rev1 3 2 3 2" xfId="1527" xr:uid="{00000000-0005-0000-0000-0000F5050000}"/>
    <cellStyle name="9_III_Tagesbetreuung_2010_Rev1 3 2 4" xfId="1528" xr:uid="{00000000-0005-0000-0000-0000F6050000}"/>
    <cellStyle name="9_III_Tagesbetreuung_2010_Rev1 3 2 4 2" xfId="1529" xr:uid="{00000000-0005-0000-0000-0000F7050000}"/>
    <cellStyle name="9_III_Tagesbetreuung_2010_Rev1 3 2 5" xfId="1530" xr:uid="{00000000-0005-0000-0000-0000F8050000}"/>
    <cellStyle name="9_III_Tagesbetreuung_2010_Rev1 3 2 5 2" xfId="1531" xr:uid="{00000000-0005-0000-0000-0000F9050000}"/>
    <cellStyle name="9_III_Tagesbetreuung_2010_Rev1 3 2 6" xfId="1532" xr:uid="{00000000-0005-0000-0000-0000FA050000}"/>
    <cellStyle name="9_III_Tagesbetreuung_2010_Rev1 3 3" xfId="1533" xr:uid="{00000000-0005-0000-0000-0000FB050000}"/>
    <cellStyle name="9_III_Tagesbetreuung_2010_Rev1 3 3 2" xfId="1534" xr:uid="{00000000-0005-0000-0000-0000FC050000}"/>
    <cellStyle name="9_III_Tagesbetreuung_2010_Rev1 3 4" xfId="1535" xr:uid="{00000000-0005-0000-0000-0000FD050000}"/>
    <cellStyle name="9_III_Tagesbetreuung_2010_Rev1 3 4 2" xfId="1536" xr:uid="{00000000-0005-0000-0000-0000FE050000}"/>
    <cellStyle name="9_III_Tagesbetreuung_2010_Rev1 3 5" xfId="1537" xr:uid="{00000000-0005-0000-0000-0000FF050000}"/>
    <cellStyle name="9_III_Tagesbetreuung_2010_Rev1 3 5 2" xfId="1538" xr:uid="{00000000-0005-0000-0000-000000060000}"/>
    <cellStyle name="9_III_Tagesbetreuung_2010_Rev1 3 6" xfId="1539" xr:uid="{00000000-0005-0000-0000-000001060000}"/>
    <cellStyle name="9_III_Tagesbetreuung_2010_Rev1 3 6 2" xfId="1540" xr:uid="{00000000-0005-0000-0000-000002060000}"/>
    <cellStyle name="9_III_Tagesbetreuung_2010_Rev1 3 7" xfId="1541" xr:uid="{00000000-0005-0000-0000-000003060000}"/>
    <cellStyle name="9_III_Tagesbetreuung_2010_Rev1 4" xfId="1542" xr:uid="{00000000-0005-0000-0000-000004060000}"/>
    <cellStyle name="9_III_Tagesbetreuung_2010_Rev1 4 2" xfId="1543" xr:uid="{00000000-0005-0000-0000-000005060000}"/>
    <cellStyle name="9_III_Tagesbetreuung_2010_Rev1 4 2 2" xfId="1544" xr:uid="{00000000-0005-0000-0000-000006060000}"/>
    <cellStyle name="9_III_Tagesbetreuung_2010_Rev1 4 3" xfId="1545" xr:uid="{00000000-0005-0000-0000-000007060000}"/>
    <cellStyle name="9_III_Tagesbetreuung_2010_Rev1 4 3 2" xfId="1546" xr:uid="{00000000-0005-0000-0000-000008060000}"/>
    <cellStyle name="9_III_Tagesbetreuung_2010_Rev1 4 4" xfId="1547" xr:uid="{00000000-0005-0000-0000-000009060000}"/>
    <cellStyle name="9_III_Tagesbetreuung_2010_Rev1 4 4 2" xfId="1548" xr:uid="{00000000-0005-0000-0000-00000A060000}"/>
    <cellStyle name="9_III_Tagesbetreuung_2010_Rev1 4 5" xfId="1549" xr:uid="{00000000-0005-0000-0000-00000B060000}"/>
    <cellStyle name="9_III_Tagesbetreuung_2010_Rev1 4 5 2" xfId="1550" xr:uid="{00000000-0005-0000-0000-00000C060000}"/>
    <cellStyle name="9_III_Tagesbetreuung_2010_Rev1 4 6" xfId="1551" xr:uid="{00000000-0005-0000-0000-00000D060000}"/>
    <cellStyle name="9_III_Tagesbetreuung_2010_Rev1 5" xfId="1552" xr:uid="{00000000-0005-0000-0000-00000E060000}"/>
    <cellStyle name="9_III_Tagesbetreuung_2010_Rev1 5 2" xfId="1553" xr:uid="{00000000-0005-0000-0000-00000F060000}"/>
    <cellStyle name="9_III_Tagesbetreuung_2010_Rev1 6" xfId="1554" xr:uid="{00000000-0005-0000-0000-000010060000}"/>
    <cellStyle name="9_III_Tagesbetreuung_2010_Rev1 6 2" xfId="1555" xr:uid="{00000000-0005-0000-0000-000011060000}"/>
    <cellStyle name="9_III_Tagesbetreuung_2010_Rev1 7" xfId="1556" xr:uid="{00000000-0005-0000-0000-000012060000}"/>
    <cellStyle name="9_III_Tagesbetreuung_2010_Rev1 7 2" xfId="1557" xr:uid="{00000000-0005-0000-0000-000013060000}"/>
    <cellStyle name="9_III_Tagesbetreuung_2010_Rev1 8" xfId="1558" xr:uid="{00000000-0005-0000-0000-000014060000}"/>
    <cellStyle name="9_III_Tagesbetreuung_2010_Rev1 8 2" xfId="1559" xr:uid="{00000000-0005-0000-0000-000015060000}"/>
    <cellStyle name="9_III_Tagesbetreuung_2010_Rev1 9" xfId="1560" xr:uid="{00000000-0005-0000-0000-000016060000}"/>
    <cellStyle name="9_leertabellen_teil_iii" xfId="1561" xr:uid="{00000000-0005-0000-0000-000017060000}"/>
    <cellStyle name="9_leertabellen_teil_iii 2" xfId="1562" xr:uid="{00000000-0005-0000-0000-000018060000}"/>
    <cellStyle name="9_leertabellen_teil_iii 2 2" xfId="1563" xr:uid="{00000000-0005-0000-0000-000019060000}"/>
    <cellStyle name="9_leertabellen_teil_iii 2 2 2" xfId="1564" xr:uid="{00000000-0005-0000-0000-00001A060000}"/>
    <cellStyle name="9_leertabellen_teil_iii 2 2 2 2" xfId="1565" xr:uid="{00000000-0005-0000-0000-00001B060000}"/>
    <cellStyle name="9_leertabellen_teil_iii 2 2 3" xfId="1566" xr:uid="{00000000-0005-0000-0000-00001C060000}"/>
    <cellStyle name="9_leertabellen_teil_iii 2 2 3 2" xfId="1567" xr:uid="{00000000-0005-0000-0000-00001D060000}"/>
    <cellStyle name="9_leertabellen_teil_iii 2 2 4" xfId="1568" xr:uid="{00000000-0005-0000-0000-00001E060000}"/>
    <cellStyle name="9_leertabellen_teil_iii 2 2 4 2" xfId="1569" xr:uid="{00000000-0005-0000-0000-00001F060000}"/>
    <cellStyle name="9_leertabellen_teil_iii 2 2 5" xfId="1570" xr:uid="{00000000-0005-0000-0000-000020060000}"/>
    <cellStyle name="9_leertabellen_teil_iii 2 2 5 2" xfId="1571" xr:uid="{00000000-0005-0000-0000-000021060000}"/>
    <cellStyle name="9_leertabellen_teil_iii 2 2 6" xfId="1572" xr:uid="{00000000-0005-0000-0000-000022060000}"/>
    <cellStyle name="9_leertabellen_teil_iii 2 3" xfId="1573" xr:uid="{00000000-0005-0000-0000-000023060000}"/>
    <cellStyle name="9_leertabellen_teil_iii 2 3 2" xfId="1574" xr:uid="{00000000-0005-0000-0000-000024060000}"/>
    <cellStyle name="9_leertabellen_teil_iii 2 4" xfId="1575" xr:uid="{00000000-0005-0000-0000-000025060000}"/>
    <cellStyle name="9_leertabellen_teil_iii 2 4 2" xfId="1576" xr:uid="{00000000-0005-0000-0000-000026060000}"/>
    <cellStyle name="9_leertabellen_teil_iii 2 5" xfId="1577" xr:uid="{00000000-0005-0000-0000-000027060000}"/>
    <cellStyle name="9_leertabellen_teil_iii 2 5 2" xfId="1578" xr:uid="{00000000-0005-0000-0000-000028060000}"/>
    <cellStyle name="9_leertabellen_teil_iii 2 6" xfId="1579" xr:uid="{00000000-0005-0000-0000-000029060000}"/>
    <cellStyle name="9_leertabellen_teil_iii 2 6 2" xfId="1580" xr:uid="{00000000-0005-0000-0000-00002A060000}"/>
    <cellStyle name="9_leertabellen_teil_iii 2 7" xfId="1581" xr:uid="{00000000-0005-0000-0000-00002B060000}"/>
    <cellStyle name="9_leertabellen_teil_iii 3" xfId="1582" xr:uid="{00000000-0005-0000-0000-00002C060000}"/>
    <cellStyle name="9_leertabellen_teil_iii 3 2" xfId="1583" xr:uid="{00000000-0005-0000-0000-00002D060000}"/>
    <cellStyle name="9_leertabellen_teil_iii 3 2 2" xfId="1584" xr:uid="{00000000-0005-0000-0000-00002E060000}"/>
    <cellStyle name="9_leertabellen_teil_iii 3 2 2 2" xfId="1585" xr:uid="{00000000-0005-0000-0000-00002F060000}"/>
    <cellStyle name="9_leertabellen_teil_iii 3 2 3" xfId="1586" xr:uid="{00000000-0005-0000-0000-000030060000}"/>
    <cellStyle name="9_leertabellen_teil_iii 3 2 3 2" xfId="1587" xr:uid="{00000000-0005-0000-0000-000031060000}"/>
    <cellStyle name="9_leertabellen_teil_iii 3 2 4" xfId="1588" xr:uid="{00000000-0005-0000-0000-000032060000}"/>
    <cellStyle name="9_leertabellen_teil_iii 3 2 4 2" xfId="1589" xr:uid="{00000000-0005-0000-0000-000033060000}"/>
    <cellStyle name="9_leertabellen_teil_iii 3 2 5" xfId="1590" xr:uid="{00000000-0005-0000-0000-000034060000}"/>
    <cellStyle name="9_leertabellen_teil_iii 3 2 5 2" xfId="1591" xr:uid="{00000000-0005-0000-0000-000035060000}"/>
    <cellStyle name="9_leertabellen_teil_iii 3 2 6" xfId="1592" xr:uid="{00000000-0005-0000-0000-000036060000}"/>
    <cellStyle name="9_leertabellen_teil_iii 3 3" xfId="1593" xr:uid="{00000000-0005-0000-0000-000037060000}"/>
    <cellStyle name="9_leertabellen_teil_iii 3 3 2" xfId="1594" xr:uid="{00000000-0005-0000-0000-000038060000}"/>
    <cellStyle name="9_leertabellen_teil_iii 3 4" xfId="1595" xr:uid="{00000000-0005-0000-0000-000039060000}"/>
    <cellStyle name="9_leertabellen_teil_iii 3 4 2" xfId="1596" xr:uid="{00000000-0005-0000-0000-00003A060000}"/>
    <cellStyle name="9_leertabellen_teil_iii 3 5" xfId="1597" xr:uid="{00000000-0005-0000-0000-00003B060000}"/>
    <cellStyle name="9_leertabellen_teil_iii 3 5 2" xfId="1598" xr:uid="{00000000-0005-0000-0000-00003C060000}"/>
    <cellStyle name="9_leertabellen_teil_iii 3 6" xfId="1599" xr:uid="{00000000-0005-0000-0000-00003D060000}"/>
    <cellStyle name="9_leertabellen_teil_iii 3 6 2" xfId="1600" xr:uid="{00000000-0005-0000-0000-00003E060000}"/>
    <cellStyle name="9_leertabellen_teil_iii 3 7" xfId="1601" xr:uid="{00000000-0005-0000-0000-00003F060000}"/>
    <cellStyle name="9_leertabellen_teil_iii 4" xfId="1602" xr:uid="{00000000-0005-0000-0000-000040060000}"/>
    <cellStyle name="9_leertabellen_teil_iii 4 2" xfId="1603" xr:uid="{00000000-0005-0000-0000-000041060000}"/>
    <cellStyle name="9_leertabellen_teil_iii 4 2 2" xfId="1604" xr:uid="{00000000-0005-0000-0000-000042060000}"/>
    <cellStyle name="9_leertabellen_teil_iii 4 3" xfId="1605" xr:uid="{00000000-0005-0000-0000-000043060000}"/>
    <cellStyle name="9_leertabellen_teil_iii 4 3 2" xfId="1606" xr:uid="{00000000-0005-0000-0000-000044060000}"/>
    <cellStyle name="9_leertabellen_teil_iii 4 4" xfId="1607" xr:uid="{00000000-0005-0000-0000-000045060000}"/>
    <cellStyle name="9_leertabellen_teil_iii 4 4 2" xfId="1608" xr:uid="{00000000-0005-0000-0000-000046060000}"/>
    <cellStyle name="9_leertabellen_teil_iii 4 5" xfId="1609" xr:uid="{00000000-0005-0000-0000-000047060000}"/>
    <cellStyle name="9_leertabellen_teil_iii 4 5 2" xfId="1610" xr:uid="{00000000-0005-0000-0000-000048060000}"/>
    <cellStyle name="9_leertabellen_teil_iii 4 6" xfId="1611" xr:uid="{00000000-0005-0000-0000-000049060000}"/>
    <cellStyle name="9_leertabellen_teil_iii 5" xfId="1612" xr:uid="{00000000-0005-0000-0000-00004A060000}"/>
    <cellStyle name="9_leertabellen_teil_iii 5 2" xfId="1613" xr:uid="{00000000-0005-0000-0000-00004B060000}"/>
    <cellStyle name="9_leertabellen_teil_iii 6" xfId="1614" xr:uid="{00000000-0005-0000-0000-00004C060000}"/>
    <cellStyle name="9_leertabellen_teil_iii 6 2" xfId="1615" xr:uid="{00000000-0005-0000-0000-00004D060000}"/>
    <cellStyle name="9_leertabellen_teil_iii 7" xfId="1616" xr:uid="{00000000-0005-0000-0000-00004E060000}"/>
    <cellStyle name="9_leertabellen_teil_iii 7 2" xfId="1617" xr:uid="{00000000-0005-0000-0000-00004F060000}"/>
    <cellStyle name="9_leertabellen_teil_iii 8" xfId="1618" xr:uid="{00000000-0005-0000-0000-000050060000}"/>
    <cellStyle name="9_leertabellen_teil_iii 8 2" xfId="1619" xr:uid="{00000000-0005-0000-0000-000051060000}"/>
    <cellStyle name="9_leertabellen_teil_iii 9" xfId="1620" xr:uid="{00000000-0005-0000-0000-000052060000}"/>
    <cellStyle name="9_Merkmalsuebersicht_neu" xfId="1621" xr:uid="{00000000-0005-0000-0000-000053060000}"/>
    <cellStyle name="9_Merkmalsuebersicht_neu 2" xfId="1622" xr:uid="{00000000-0005-0000-0000-000054060000}"/>
    <cellStyle name="9_Merkmalsuebersicht_neu 2 2" xfId="1623" xr:uid="{00000000-0005-0000-0000-000055060000}"/>
    <cellStyle name="9_Merkmalsuebersicht_neu 2 2 2" xfId="1624" xr:uid="{00000000-0005-0000-0000-000056060000}"/>
    <cellStyle name="9_Merkmalsuebersicht_neu 2 2 2 2" xfId="1625" xr:uid="{00000000-0005-0000-0000-000057060000}"/>
    <cellStyle name="9_Merkmalsuebersicht_neu 2 2 3" xfId="1626" xr:uid="{00000000-0005-0000-0000-000058060000}"/>
    <cellStyle name="9_Merkmalsuebersicht_neu 2 2 3 2" xfId="1627" xr:uid="{00000000-0005-0000-0000-000059060000}"/>
    <cellStyle name="9_Merkmalsuebersicht_neu 2 2 4" xfId="1628" xr:uid="{00000000-0005-0000-0000-00005A060000}"/>
    <cellStyle name="9_Merkmalsuebersicht_neu 2 2 4 2" xfId="1629" xr:uid="{00000000-0005-0000-0000-00005B060000}"/>
    <cellStyle name="9_Merkmalsuebersicht_neu 2 2 5" xfId="1630" xr:uid="{00000000-0005-0000-0000-00005C060000}"/>
    <cellStyle name="9_Merkmalsuebersicht_neu 2 2 5 2" xfId="1631" xr:uid="{00000000-0005-0000-0000-00005D060000}"/>
    <cellStyle name="9_Merkmalsuebersicht_neu 2 2 6" xfId="1632" xr:uid="{00000000-0005-0000-0000-00005E060000}"/>
    <cellStyle name="9_Merkmalsuebersicht_neu 2 3" xfId="1633" xr:uid="{00000000-0005-0000-0000-00005F060000}"/>
    <cellStyle name="9_Merkmalsuebersicht_neu 2 3 2" xfId="1634" xr:uid="{00000000-0005-0000-0000-000060060000}"/>
    <cellStyle name="9_Merkmalsuebersicht_neu 2 4" xfId="1635" xr:uid="{00000000-0005-0000-0000-000061060000}"/>
    <cellStyle name="9_Merkmalsuebersicht_neu 2 4 2" xfId="1636" xr:uid="{00000000-0005-0000-0000-000062060000}"/>
    <cellStyle name="9_Merkmalsuebersicht_neu 2 5" xfId="1637" xr:uid="{00000000-0005-0000-0000-000063060000}"/>
    <cellStyle name="9_Merkmalsuebersicht_neu 2 5 2" xfId="1638" xr:uid="{00000000-0005-0000-0000-000064060000}"/>
    <cellStyle name="9_Merkmalsuebersicht_neu 2 6" xfId="1639" xr:uid="{00000000-0005-0000-0000-000065060000}"/>
    <cellStyle name="9_Merkmalsuebersicht_neu 2 6 2" xfId="1640" xr:uid="{00000000-0005-0000-0000-000066060000}"/>
    <cellStyle name="9_Merkmalsuebersicht_neu 2 7" xfId="1641" xr:uid="{00000000-0005-0000-0000-000067060000}"/>
    <cellStyle name="9_Merkmalsuebersicht_neu 3" xfId="1642" xr:uid="{00000000-0005-0000-0000-000068060000}"/>
    <cellStyle name="9_Merkmalsuebersicht_neu 3 2" xfId="1643" xr:uid="{00000000-0005-0000-0000-000069060000}"/>
    <cellStyle name="9_Merkmalsuebersicht_neu 3 2 2" xfId="1644" xr:uid="{00000000-0005-0000-0000-00006A060000}"/>
    <cellStyle name="9_Merkmalsuebersicht_neu 3 3" xfId="1645" xr:uid="{00000000-0005-0000-0000-00006B060000}"/>
    <cellStyle name="9_Merkmalsuebersicht_neu 3 3 2" xfId="1646" xr:uid="{00000000-0005-0000-0000-00006C060000}"/>
    <cellStyle name="9_Merkmalsuebersicht_neu 3 4" xfId="1647" xr:uid="{00000000-0005-0000-0000-00006D060000}"/>
    <cellStyle name="9_Merkmalsuebersicht_neu 3 4 2" xfId="1648" xr:uid="{00000000-0005-0000-0000-00006E060000}"/>
    <cellStyle name="9_Merkmalsuebersicht_neu 3 5" xfId="1649" xr:uid="{00000000-0005-0000-0000-00006F060000}"/>
    <cellStyle name="9_Merkmalsuebersicht_neu 3 5 2" xfId="1650" xr:uid="{00000000-0005-0000-0000-000070060000}"/>
    <cellStyle name="9_Merkmalsuebersicht_neu 3 6" xfId="1651" xr:uid="{00000000-0005-0000-0000-000071060000}"/>
    <cellStyle name="9_Merkmalsuebersicht_neu 4" xfId="1652" xr:uid="{00000000-0005-0000-0000-000072060000}"/>
    <cellStyle name="9_Merkmalsuebersicht_neu 4 2" xfId="1653" xr:uid="{00000000-0005-0000-0000-000073060000}"/>
    <cellStyle name="9_Merkmalsuebersicht_neu 4 2 2" xfId="1654" xr:uid="{00000000-0005-0000-0000-000074060000}"/>
    <cellStyle name="9_Merkmalsuebersicht_neu 4 3" xfId="1655" xr:uid="{00000000-0005-0000-0000-000075060000}"/>
    <cellStyle name="9_Merkmalsuebersicht_neu 4 3 2" xfId="1656" xr:uid="{00000000-0005-0000-0000-000076060000}"/>
    <cellStyle name="9_Merkmalsuebersicht_neu 4 4" xfId="1657" xr:uid="{00000000-0005-0000-0000-000077060000}"/>
    <cellStyle name="9_Merkmalsuebersicht_neu 4 4 2" xfId="1658" xr:uid="{00000000-0005-0000-0000-000078060000}"/>
    <cellStyle name="9_Merkmalsuebersicht_neu 4 5" xfId="1659" xr:uid="{00000000-0005-0000-0000-000079060000}"/>
    <cellStyle name="9_Merkmalsuebersicht_neu 4 5 2" xfId="1660" xr:uid="{00000000-0005-0000-0000-00007A060000}"/>
    <cellStyle name="9_Merkmalsuebersicht_neu 4 6" xfId="1661" xr:uid="{00000000-0005-0000-0000-00007B060000}"/>
    <cellStyle name="9_Merkmalsuebersicht_neu 5" xfId="1662" xr:uid="{00000000-0005-0000-0000-00007C060000}"/>
    <cellStyle name="9_Merkmalsuebersicht_neu 5 2" xfId="1663" xr:uid="{00000000-0005-0000-0000-00007D060000}"/>
    <cellStyle name="9_Merkmalsuebersicht_neu 6" xfId="1664" xr:uid="{00000000-0005-0000-0000-00007E060000}"/>
    <cellStyle name="9_Merkmalsuebersicht_neu 6 2" xfId="1665" xr:uid="{00000000-0005-0000-0000-00007F060000}"/>
    <cellStyle name="9_Merkmalsuebersicht_neu 7" xfId="1666" xr:uid="{00000000-0005-0000-0000-000080060000}"/>
    <cellStyle name="9_Merkmalsuebersicht_neu 7 2" xfId="1667" xr:uid="{00000000-0005-0000-0000-000081060000}"/>
    <cellStyle name="9_Merkmalsuebersicht_neu 8" xfId="1668" xr:uid="{00000000-0005-0000-0000-000082060000}"/>
    <cellStyle name="9_Merkmalsuebersicht_neu 8 2" xfId="1669" xr:uid="{00000000-0005-0000-0000-000083060000}"/>
    <cellStyle name="9_Merkmalsuebersicht_neu 9" xfId="1670" xr:uid="{00000000-0005-0000-0000-000084060000}"/>
    <cellStyle name="9_reim-exemplar-ÜB1_2_Fußnoten" xfId="1671" xr:uid="{00000000-0005-0000-0000-000085060000}"/>
    <cellStyle name="9_schaubilder" xfId="1672" xr:uid="{00000000-0005-0000-0000-000086060000}"/>
    <cellStyle name="9_schaubilder 2" xfId="1673" xr:uid="{00000000-0005-0000-0000-000087060000}"/>
    <cellStyle name="9_schaubilder_schifffahrt-1" xfId="1674" xr:uid="{00000000-0005-0000-0000-000088060000}"/>
    <cellStyle name="9_schaubilder_schifffahrt-1 2" xfId="1675" xr:uid="{00000000-0005-0000-0000-000089060000}"/>
    <cellStyle name="9_Schaubilder_VERKEHR IM ÜBERBLICK 2008_ohne_Markierungen" xfId="1676" xr:uid="{00000000-0005-0000-0000-00008A060000}"/>
    <cellStyle name="9_spielwiese baumann Verkehr aktuell - Fachserie 8 Reihe 1.1 - 06 2010" xfId="1677" xr:uid="{00000000-0005-0000-0000-00008B060000}"/>
    <cellStyle name="9_tab 181_185" xfId="1678" xr:uid="{00000000-0005-0000-0000-00008C060000}"/>
    <cellStyle name="9_tab 181_185 2" xfId="1679" xr:uid="{00000000-0005-0000-0000-00008D060000}"/>
    <cellStyle name="9_tab 181_185_zusammen" xfId="1680" xr:uid="{00000000-0005-0000-0000-00008E060000}"/>
    <cellStyle name="9_tab 181_185_zusammen 2" xfId="1681" xr:uid="{00000000-0005-0000-0000-00008F060000}"/>
    <cellStyle name="9_Tab_III_1_1-10_neu_Endgueltig" xfId="1683" xr:uid="{00000000-0005-0000-0000-000091060000}"/>
    <cellStyle name="9_Tab_III_1_1-10_neu_Endgueltig 2" xfId="1684" xr:uid="{00000000-0005-0000-0000-000092060000}"/>
    <cellStyle name="9_Tab. F1-3" xfId="1682" xr:uid="{00000000-0005-0000-0000-000090060000}"/>
    <cellStyle name="9_tab4_5_2010" xfId="1685" xr:uid="{00000000-0005-0000-0000-000093060000}"/>
    <cellStyle name="9_tab4_5_2010 2" xfId="1686" xr:uid="{00000000-0005-0000-0000-000094060000}"/>
    <cellStyle name="9_tabellen_teil_iii_2011_l12" xfId="1687" xr:uid="{00000000-0005-0000-0000-000095060000}"/>
    <cellStyle name="9_tabellen_teil_iii_2011_l12 2" xfId="1688" xr:uid="{00000000-0005-0000-0000-000096060000}"/>
    <cellStyle name="9_tabellen_teil_iii_2011_l12 2 2" xfId="1689" xr:uid="{00000000-0005-0000-0000-000097060000}"/>
    <cellStyle name="9_tabellen_teil_iii_2011_l12 2 2 2" xfId="1690" xr:uid="{00000000-0005-0000-0000-000098060000}"/>
    <cellStyle name="9_tabellen_teil_iii_2011_l12 2 2 2 2" xfId="1691" xr:uid="{00000000-0005-0000-0000-000099060000}"/>
    <cellStyle name="9_tabellen_teil_iii_2011_l12 2 2 3" xfId="1692" xr:uid="{00000000-0005-0000-0000-00009A060000}"/>
    <cellStyle name="9_tabellen_teil_iii_2011_l12 2 2 3 2" xfId="1693" xr:uid="{00000000-0005-0000-0000-00009B060000}"/>
    <cellStyle name="9_tabellen_teil_iii_2011_l12 2 2 4" xfId="1694" xr:uid="{00000000-0005-0000-0000-00009C060000}"/>
    <cellStyle name="9_tabellen_teil_iii_2011_l12 2 2 4 2" xfId="1695" xr:uid="{00000000-0005-0000-0000-00009D060000}"/>
    <cellStyle name="9_tabellen_teil_iii_2011_l12 2 2 5" xfId="1696" xr:uid="{00000000-0005-0000-0000-00009E060000}"/>
    <cellStyle name="9_tabellen_teil_iii_2011_l12 2 2 5 2" xfId="1697" xr:uid="{00000000-0005-0000-0000-00009F060000}"/>
    <cellStyle name="9_tabellen_teil_iii_2011_l12 2 2 6" xfId="1698" xr:uid="{00000000-0005-0000-0000-0000A0060000}"/>
    <cellStyle name="9_tabellen_teil_iii_2011_l12 2 3" xfId="1699" xr:uid="{00000000-0005-0000-0000-0000A1060000}"/>
    <cellStyle name="9_tabellen_teil_iii_2011_l12 2 3 2" xfId="1700" xr:uid="{00000000-0005-0000-0000-0000A2060000}"/>
    <cellStyle name="9_tabellen_teil_iii_2011_l12 2 4" xfId="1701" xr:uid="{00000000-0005-0000-0000-0000A3060000}"/>
    <cellStyle name="9_tabellen_teil_iii_2011_l12 2 4 2" xfId="1702" xr:uid="{00000000-0005-0000-0000-0000A4060000}"/>
    <cellStyle name="9_tabellen_teil_iii_2011_l12 2 5" xfId="1703" xr:uid="{00000000-0005-0000-0000-0000A5060000}"/>
    <cellStyle name="9_tabellen_teil_iii_2011_l12 2 5 2" xfId="1704" xr:uid="{00000000-0005-0000-0000-0000A6060000}"/>
    <cellStyle name="9_tabellen_teil_iii_2011_l12 2 6" xfId="1705" xr:uid="{00000000-0005-0000-0000-0000A7060000}"/>
    <cellStyle name="9_tabellen_teil_iii_2011_l12 2 6 2" xfId="1706" xr:uid="{00000000-0005-0000-0000-0000A8060000}"/>
    <cellStyle name="9_tabellen_teil_iii_2011_l12 2 7" xfId="1707" xr:uid="{00000000-0005-0000-0000-0000A9060000}"/>
    <cellStyle name="9_tabellen_teil_iii_2011_l12 3" xfId="1708" xr:uid="{00000000-0005-0000-0000-0000AA060000}"/>
    <cellStyle name="9_tabellen_teil_iii_2011_l12 3 2" xfId="1709" xr:uid="{00000000-0005-0000-0000-0000AB060000}"/>
    <cellStyle name="9_tabellen_teil_iii_2011_l12 3 2 2" xfId="1710" xr:uid="{00000000-0005-0000-0000-0000AC060000}"/>
    <cellStyle name="9_tabellen_teil_iii_2011_l12 3 3" xfId="1711" xr:uid="{00000000-0005-0000-0000-0000AD060000}"/>
    <cellStyle name="9_tabellen_teil_iii_2011_l12 3 3 2" xfId="1712" xr:uid="{00000000-0005-0000-0000-0000AE060000}"/>
    <cellStyle name="9_tabellen_teil_iii_2011_l12 3 4" xfId="1713" xr:uid="{00000000-0005-0000-0000-0000AF060000}"/>
    <cellStyle name="9_tabellen_teil_iii_2011_l12 3 4 2" xfId="1714" xr:uid="{00000000-0005-0000-0000-0000B0060000}"/>
    <cellStyle name="9_tabellen_teil_iii_2011_l12 3 5" xfId="1715" xr:uid="{00000000-0005-0000-0000-0000B1060000}"/>
    <cellStyle name="9_tabellen_teil_iii_2011_l12 3 5 2" xfId="1716" xr:uid="{00000000-0005-0000-0000-0000B2060000}"/>
    <cellStyle name="9_tabellen_teil_iii_2011_l12 3 6" xfId="1717" xr:uid="{00000000-0005-0000-0000-0000B3060000}"/>
    <cellStyle name="9_tabellen_teil_iii_2011_l12 4" xfId="1718" xr:uid="{00000000-0005-0000-0000-0000B4060000}"/>
    <cellStyle name="9_tabellen_teil_iii_2011_l12 4 2" xfId="1719" xr:uid="{00000000-0005-0000-0000-0000B5060000}"/>
    <cellStyle name="9_tabellen_teil_iii_2011_l12 4 2 2" xfId="1720" xr:uid="{00000000-0005-0000-0000-0000B6060000}"/>
    <cellStyle name="9_tabellen_teil_iii_2011_l12 4 3" xfId="1721" xr:uid="{00000000-0005-0000-0000-0000B7060000}"/>
    <cellStyle name="9_tabellen_teil_iii_2011_l12 4 3 2" xfId="1722" xr:uid="{00000000-0005-0000-0000-0000B8060000}"/>
    <cellStyle name="9_tabellen_teil_iii_2011_l12 4 4" xfId="1723" xr:uid="{00000000-0005-0000-0000-0000B9060000}"/>
    <cellStyle name="9_tabellen_teil_iii_2011_l12 4 4 2" xfId="1724" xr:uid="{00000000-0005-0000-0000-0000BA060000}"/>
    <cellStyle name="9_tabellen_teil_iii_2011_l12 4 5" xfId="1725" xr:uid="{00000000-0005-0000-0000-0000BB060000}"/>
    <cellStyle name="9_tabellen_teil_iii_2011_l12 4 5 2" xfId="1726" xr:uid="{00000000-0005-0000-0000-0000BC060000}"/>
    <cellStyle name="9_tabellen_teil_iii_2011_l12 4 6" xfId="1727" xr:uid="{00000000-0005-0000-0000-0000BD060000}"/>
    <cellStyle name="9_tabellen_teil_iii_2011_l12 5" xfId="1728" xr:uid="{00000000-0005-0000-0000-0000BE060000}"/>
    <cellStyle name="9_tabellen_teil_iii_2011_l12 5 2" xfId="1729" xr:uid="{00000000-0005-0000-0000-0000BF060000}"/>
    <cellStyle name="9_tabellen_teil_iii_2011_l12 6" xfId="1730" xr:uid="{00000000-0005-0000-0000-0000C0060000}"/>
    <cellStyle name="9_tabellen_teil_iii_2011_l12 6 2" xfId="1731" xr:uid="{00000000-0005-0000-0000-0000C1060000}"/>
    <cellStyle name="9_tabellen_teil_iii_2011_l12 7" xfId="1732" xr:uid="{00000000-0005-0000-0000-0000C2060000}"/>
    <cellStyle name="9_tabellen_teil_iii_2011_l12 7 2" xfId="1733" xr:uid="{00000000-0005-0000-0000-0000C3060000}"/>
    <cellStyle name="9_tabellen_teil_iii_2011_l12 8" xfId="1734" xr:uid="{00000000-0005-0000-0000-0000C4060000}"/>
    <cellStyle name="9_tabellen_teil_iii_2011_l12 8 2" xfId="1735" xr:uid="{00000000-0005-0000-0000-0000C5060000}"/>
    <cellStyle name="9_tabellen_teil_iii_2011_l12 9" xfId="1736" xr:uid="{00000000-0005-0000-0000-0000C6060000}"/>
    <cellStyle name="9_vak personenverkehr_1Juli-1" xfId="1737" xr:uid="{00000000-0005-0000-0000-0000C7060000}"/>
    <cellStyle name="9_Verkehr aktuell - Fachserie 8 Reihe 1.1 - 03 2010" xfId="1738" xr:uid="{00000000-0005-0000-0000-0000C8060000}"/>
    <cellStyle name="9_Verkehr aktuell - Fachserie 8 Reihe 1.1 - 04 2010" xfId="1739" xr:uid="{00000000-0005-0000-0000-0000C9060000}"/>
    <cellStyle name="9_Verkehr aktuell - Fachserie 8 Reihe 1.1 - 07 2010" xfId="1740" xr:uid="{00000000-0005-0000-0000-0000CA060000}"/>
    <cellStyle name="9_Verkehr aktuell - Fachserie 8 Reihe 1.1 - 08 2010" xfId="1741" xr:uid="{00000000-0005-0000-0000-0000CB060000}"/>
    <cellStyle name="9_Verkehr im überblick 2009 Stand 08.10.2010" xfId="1742" xr:uid="{00000000-0005-0000-0000-0000CC060000}"/>
    <cellStyle name="9_Verkehr im überblick 2009 Stand 08.10.2010 2" xfId="1743" xr:uid="{00000000-0005-0000-0000-0000CD060000}"/>
    <cellStyle name="9_Verkehr im überblick 2009 Stand 10.02.2011" xfId="1744" xr:uid="{00000000-0005-0000-0000-0000CE060000}"/>
    <cellStyle name="9_Verkehr im überblick 2009 Stand 10.02.2011 2" xfId="1745" xr:uid="{00000000-0005-0000-0000-0000CF060000}"/>
    <cellStyle name="9_viü_tabellen" xfId="1746" xr:uid="{00000000-0005-0000-0000-0000D0060000}"/>
    <cellStyle name="9mitP" xfId="1747" xr:uid="{00000000-0005-0000-0000-0000D1060000}"/>
    <cellStyle name="9ohneP" xfId="1748" xr:uid="{00000000-0005-0000-0000-0000D2060000}"/>
    <cellStyle name="Akzent1 2" xfId="1749" xr:uid="{00000000-0005-0000-0000-0000D3060000}"/>
    <cellStyle name="Akzent1 2 2" xfId="1750" xr:uid="{00000000-0005-0000-0000-0000D4060000}"/>
    <cellStyle name="Akzent1 2 3" xfId="1751" xr:uid="{00000000-0005-0000-0000-0000D5060000}"/>
    <cellStyle name="Akzent1 3" xfId="1752" xr:uid="{00000000-0005-0000-0000-0000D6060000}"/>
    <cellStyle name="Akzent1 3 2" xfId="1753" xr:uid="{00000000-0005-0000-0000-0000D7060000}"/>
    <cellStyle name="Akzent2 2" xfId="1754" xr:uid="{00000000-0005-0000-0000-0000D8060000}"/>
    <cellStyle name="Akzent2 2 2" xfId="1755" xr:uid="{00000000-0005-0000-0000-0000D9060000}"/>
    <cellStyle name="Akzent2 2 3" xfId="1756" xr:uid="{00000000-0005-0000-0000-0000DA060000}"/>
    <cellStyle name="Akzent2 3" xfId="1757" xr:uid="{00000000-0005-0000-0000-0000DB060000}"/>
    <cellStyle name="Akzent2 3 2" xfId="1758" xr:uid="{00000000-0005-0000-0000-0000DC060000}"/>
    <cellStyle name="Akzent3 2" xfId="1759" xr:uid="{00000000-0005-0000-0000-0000DD060000}"/>
    <cellStyle name="Akzent3 2 2" xfId="1760" xr:uid="{00000000-0005-0000-0000-0000DE060000}"/>
    <cellStyle name="Akzent3 2 3" xfId="1761" xr:uid="{00000000-0005-0000-0000-0000DF060000}"/>
    <cellStyle name="Akzent3 3" xfId="1762" xr:uid="{00000000-0005-0000-0000-0000E0060000}"/>
    <cellStyle name="Akzent3 3 2" xfId="1763" xr:uid="{00000000-0005-0000-0000-0000E1060000}"/>
    <cellStyle name="Akzent4 2" xfId="1764" xr:uid="{00000000-0005-0000-0000-0000E2060000}"/>
    <cellStyle name="Akzent4 2 2" xfId="1765" xr:uid="{00000000-0005-0000-0000-0000E3060000}"/>
    <cellStyle name="Akzent4 2 3" xfId="1766" xr:uid="{00000000-0005-0000-0000-0000E4060000}"/>
    <cellStyle name="Akzent4 3" xfId="1767" xr:uid="{00000000-0005-0000-0000-0000E5060000}"/>
    <cellStyle name="Akzent4 3 2" xfId="1768" xr:uid="{00000000-0005-0000-0000-0000E6060000}"/>
    <cellStyle name="Akzent5 2" xfId="1769" xr:uid="{00000000-0005-0000-0000-0000E7060000}"/>
    <cellStyle name="Akzent5 2 2" xfId="1770" xr:uid="{00000000-0005-0000-0000-0000E8060000}"/>
    <cellStyle name="Akzent5 2 3" xfId="1771" xr:uid="{00000000-0005-0000-0000-0000E9060000}"/>
    <cellStyle name="Akzent5 3" xfId="1772" xr:uid="{00000000-0005-0000-0000-0000EA060000}"/>
    <cellStyle name="Akzent5 3 2" xfId="1773" xr:uid="{00000000-0005-0000-0000-0000EB060000}"/>
    <cellStyle name="Akzent6 2" xfId="1774" xr:uid="{00000000-0005-0000-0000-0000EC060000}"/>
    <cellStyle name="Akzent6 2 2" xfId="1775" xr:uid="{00000000-0005-0000-0000-0000ED060000}"/>
    <cellStyle name="Akzent6 2 3" xfId="1776" xr:uid="{00000000-0005-0000-0000-0000EE060000}"/>
    <cellStyle name="Akzent6 3" xfId="1777" xr:uid="{00000000-0005-0000-0000-0000EF060000}"/>
    <cellStyle name="Akzent6 3 2" xfId="1778" xr:uid="{00000000-0005-0000-0000-0000F0060000}"/>
    <cellStyle name="Ausgabe 2" xfId="1779" xr:uid="{00000000-0005-0000-0000-0000F1060000}"/>
    <cellStyle name="Ausgabe 2 10" xfId="1780" xr:uid="{00000000-0005-0000-0000-0000F2060000}"/>
    <cellStyle name="Ausgabe 2 2" xfId="1781" xr:uid="{00000000-0005-0000-0000-0000F3060000}"/>
    <cellStyle name="Ausgabe 2 2 2" xfId="1782" xr:uid="{00000000-0005-0000-0000-0000F4060000}"/>
    <cellStyle name="Ausgabe 2 2 2 2" xfId="1783" xr:uid="{00000000-0005-0000-0000-0000F5060000}"/>
    <cellStyle name="Ausgabe 2 2 2 2 2" xfId="1784" xr:uid="{00000000-0005-0000-0000-0000F6060000}"/>
    <cellStyle name="Ausgabe 2 2 2 3" xfId="1785" xr:uid="{00000000-0005-0000-0000-0000F7060000}"/>
    <cellStyle name="Ausgabe 2 2 2 3 2" xfId="1786" xr:uid="{00000000-0005-0000-0000-0000F8060000}"/>
    <cellStyle name="Ausgabe 2 2 2 4" xfId="1787" xr:uid="{00000000-0005-0000-0000-0000F9060000}"/>
    <cellStyle name="Ausgabe 2 2 2 4 2" xfId="1788" xr:uid="{00000000-0005-0000-0000-0000FA060000}"/>
    <cellStyle name="Ausgabe 2 2 2 5" xfId="1789" xr:uid="{00000000-0005-0000-0000-0000FB060000}"/>
    <cellStyle name="Ausgabe 2 2 2 5 2" xfId="1790" xr:uid="{00000000-0005-0000-0000-0000FC060000}"/>
    <cellStyle name="Ausgabe 2 2 2 6" xfId="1791" xr:uid="{00000000-0005-0000-0000-0000FD060000}"/>
    <cellStyle name="Ausgabe 2 2 3" xfId="1792" xr:uid="{00000000-0005-0000-0000-0000FE060000}"/>
    <cellStyle name="Ausgabe 2 2 3 2" xfId="1793" xr:uid="{00000000-0005-0000-0000-0000FF060000}"/>
    <cellStyle name="Ausgabe 2 2 4" xfId="1794" xr:uid="{00000000-0005-0000-0000-000000070000}"/>
    <cellStyle name="Ausgabe 2 2 4 2" xfId="1795" xr:uid="{00000000-0005-0000-0000-000001070000}"/>
    <cellStyle name="Ausgabe 2 2 5" xfId="1796" xr:uid="{00000000-0005-0000-0000-000002070000}"/>
    <cellStyle name="Ausgabe 2 2 5 2" xfId="1797" xr:uid="{00000000-0005-0000-0000-000003070000}"/>
    <cellStyle name="Ausgabe 2 2 6" xfId="1798" xr:uid="{00000000-0005-0000-0000-000004070000}"/>
    <cellStyle name="Ausgabe 2 2 6 2" xfId="1799" xr:uid="{00000000-0005-0000-0000-000005070000}"/>
    <cellStyle name="Ausgabe 2 2 7" xfId="1800" xr:uid="{00000000-0005-0000-0000-000006070000}"/>
    <cellStyle name="Ausgabe 2 2 7 2" xfId="1801" xr:uid="{00000000-0005-0000-0000-000007070000}"/>
    <cellStyle name="Ausgabe 2 3" xfId="1802" xr:uid="{00000000-0005-0000-0000-000008070000}"/>
    <cellStyle name="Ausgabe 2 3 2" xfId="1803" xr:uid="{00000000-0005-0000-0000-000009070000}"/>
    <cellStyle name="Ausgabe 2 3 2 2" xfId="1804" xr:uid="{00000000-0005-0000-0000-00000A070000}"/>
    <cellStyle name="Ausgabe 2 3 2 2 2" xfId="1805" xr:uid="{00000000-0005-0000-0000-00000B070000}"/>
    <cellStyle name="Ausgabe 2 3 2 3" xfId="1806" xr:uid="{00000000-0005-0000-0000-00000C070000}"/>
    <cellStyle name="Ausgabe 2 3 2 3 2" xfId="1807" xr:uid="{00000000-0005-0000-0000-00000D070000}"/>
    <cellStyle name="Ausgabe 2 3 2 4" xfId="1808" xr:uid="{00000000-0005-0000-0000-00000E070000}"/>
    <cellStyle name="Ausgabe 2 3 2 4 2" xfId="1809" xr:uid="{00000000-0005-0000-0000-00000F070000}"/>
    <cellStyle name="Ausgabe 2 3 2 5" xfId="1810" xr:uid="{00000000-0005-0000-0000-000010070000}"/>
    <cellStyle name="Ausgabe 2 3 2 5 2" xfId="1811" xr:uid="{00000000-0005-0000-0000-000011070000}"/>
    <cellStyle name="Ausgabe 2 3 2 6" xfId="1812" xr:uid="{00000000-0005-0000-0000-000012070000}"/>
    <cellStyle name="Ausgabe 2 3 3" xfId="1813" xr:uid="{00000000-0005-0000-0000-000013070000}"/>
    <cellStyle name="Ausgabe 2 3 3 2" xfId="1814" xr:uid="{00000000-0005-0000-0000-000014070000}"/>
    <cellStyle name="Ausgabe 2 3 4" xfId="1815" xr:uid="{00000000-0005-0000-0000-000015070000}"/>
    <cellStyle name="Ausgabe 2 3 4 2" xfId="1816" xr:uid="{00000000-0005-0000-0000-000016070000}"/>
    <cellStyle name="Ausgabe 2 3 5" xfId="1817" xr:uid="{00000000-0005-0000-0000-000017070000}"/>
    <cellStyle name="Ausgabe 2 3 5 2" xfId="1818" xr:uid="{00000000-0005-0000-0000-000018070000}"/>
    <cellStyle name="Ausgabe 2 3 6" xfId="1819" xr:uid="{00000000-0005-0000-0000-000019070000}"/>
    <cellStyle name="Ausgabe 2 3 6 2" xfId="1820" xr:uid="{00000000-0005-0000-0000-00001A070000}"/>
    <cellStyle name="Ausgabe 2 3 7" xfId="1821" xr:uid="{00000000-0005-0000-0000-00001B070000}"/>
    <cellStyle name="Ausgabe 2 4" xfId="1822" xr:uid="{00000000-0005-0000-0000-00001C070000}"/>
    <cellStyle name="Ausgabe 2 4 2" xfId="1823" xr:uid="{00000000-0005-0000-0000-00001D070000}"/>
    <cellStyle name="Ausgabe 2 4 2 2" xfId="1824" xr:uid="{00000000-0005-0000-0000-00001E070000}"/>
    <cellStyle name="Ausgabe 2 4 3" xfId="1825" xr:uid="{00000000-0005-0000-0000-00001F070000}"/>
    <cellStyle name="Ausgabe 2 4 3 2" xfId="1826" xr:uid="{00000000-0005-0000-0000-000020070000}"/>
    <cellStyle name="Ausgabe 2 4 4" xfId="1827" xr:uid="{00000000-0005-0000-0000-000021070000}"/>
    <cellStyle name="Ausgabe 2 4 4 2" xfId="1828" xr:uid="{00000000-0005-0000-0000-000022070000}"/>
    <cellStyle name="Ausgabe 2 4 5" xfId="1829" xr:uid="{00000000-0005-0000-0000-000023070000}"/>
    <cellStyle name="Ausgabe 2 4 5 2" xfId="1830" xr:uid="{00000000-0005-0000-0000-000024070000}"/>
    <cellStyle name="Ausgabe 2 4 6" xfId="1831" xr:uid="{00000000-0005-0000-0000-000025070000}"/>
    <cellStyle name="Ausgabe 2 5" xfId="1832" xr:uid="{00000000-0005-0000-0000-000026070000}"/>
    <cellStyle name="Ausgabe 2 5 2" xfId="1833" xr:uid="{00000000-0005-0000-0000-000027070000}"/>
    <cellStyle name="Ausgabe 2 6" xfId="1834" xr:uid="{00000000-0005-0000-0000-000028070000}"/>
    <cellStyle name="Ausgabe 2 6 2" xfId="1835" xr:uid="{00000000-0005-0000-0000-000029070000}"/>
    <cellStyle name="Ausgabe 2 7" xfId="1836" xr:uid="{00000000-0005-0000-0000-00002A070000}"/>
    <cellStyle name="Ausgabe 2 7 2" xfId="1837" xr:uid="{00000000-0005-0000-0000-00002B070000}"/>
    <cellStyle name="Ausgabe 2 8" xfId="1838" xr:uid="{00000000-0005-0000-0000-00002C070000}"/>
    <cellStyle name="Ausgabe 2 8 2" xfId="1839" xr:uid="{00000000-0005-0000-0000-00002D070000}"/>
    <cellStyle name="Ausgabe 2 9" xfId="1840" xr:uid="{00000000-0005-0000-0000-00002E070000}"/>
    <cellStyle name="Ausgabe 3" xfId="1841" xr:uid="{00000000-0005-0000-0000-00002F070000}"/>
    <cellStyle name="Ausgabe 3 2" xfId="1842" xr:uid="{00000000-0005-0000-0000-000030070000}"/>
    <cellStyle name="Ausgabe 3 2 2" xfId="1843" xr:uid="{00000000-0005-0000-0000-000031070000}"/>
    <cellStyle name="Ausgabe 3 3" xfId="1844" xr:uid="{00000000-0005-0000-0000-000032070000}"/>
    <cellStyle name="Ausgabe 3 3 2" xfId="1845" xr:uid="{00000000-0005-0000-0000-000033070000}"/>
    <cellStyle name="Ausgabe 3 4" xfId="1846" xr:uid="{00000000-0005-0000-0000-000034070000}"/>
    <cellStyle name="Ausgabe 3 4 2" xfId="1847" xr:uid="{00000000-0005-0000-0000-000035070000}"/>
    <cellStyle name="Ausgabe 3 5" xfId="1848" xr:uid="{00000000-0005-0000-0000-000036070000}"/>
    <cellStyle name="Ausgabe 3 5 2" xfId="1849" xr:uid="{00000000-0005-0000-0000-000037070000}"/>
    <cellStyle name="Ausgabe 3 6" xfId="1850" xr:uid="{00000000-0005-0000-0000-000038070000}"/>
    <cellStyle name="Ausgabe 3 7" xfId="1851" xr:uid="{00000000-0005-0000-0000-000039070000}"/>
    <cellStyle name="Bad 2" xfId="1852" xr:uid="{00000000-0005-0000-0000-00003A070000}"/>
    <cellStyle name="BasisOhneNK" xfId="1853" xr:uid="{00000000-0005-0000-0000-00003B070000}"/>
    <cellStyle name="Berechnung 2" xfId="1854" xr:uid="{00000000-0005-0000-0000-00003C070000}"/>
    <cellStyle name="Berechnung 2 10" xfId="1855" xr:uid="{00000000-0005-0000-0000-00003D070000}"/>
    <cellStyle name="Berechnung 2 2" xfId="1856" xr:uid="{00000000-0005-0000-0000-00003E070000}"/>
    <cellStyle name="Berechnung 2 2 2" xfId="1857" xr:uid="{00000000-0005-0000-0000-00003F070000}"/>
    <cellStyle name="Berechnung 2 2 2 2" xfId="1858" xr:uid="{00000000-0005-0000-0000-000040070000}"/>
    <cellStyle name="Berechnung 2 2 2 2 2" xfId="1859" xr:uid="{00000000-0005-0000-0000-000041070000}"/>
    <cellStyle name="Berechnung 2 2 2 3" xfId="1860" xr:uid="{00000000-0005-0000-0000-000042070000}"/>
    <cellStyle name="Berechnung 2 2 2 3 2" xfId="1861" xr:uid="{00000000-0005-0000-0000-000043070000}"/>
    <cellStyle name="Berechnung 2 2 2 4" xfId="1862" xr:uid="{00000000-0005-0000-0000-000044070000}"/>
    <cellStyle name="Berechnung 2 2 2 4 2" xfId="1863" xr:uid="{00000000-0005-0000-0000-000045070000}"/>
    <cellStyle name="Berechnung 2 2 2 5" xfId="1864" xr:uid="{00000000-0005-0000-0000-000046070000}"/>
    <cellStyle name="Berechnung 2 2 2 5 2" xfId="1865" xr:uid="{00000000-0005-0000-0000-000047070000}"/>
    <cellStyle name="Berechnung 2 2 2 6" xfId="1866" xr:uid="{00000000-0005-0000-0000-000048070000}"/>
    <cellStyle name="Berechnung 2 2 3" xfId="1867" xr:uid="{00000000-0005-0000-0000-000049070000}"/>
    <cellStyle name="Berechnung 2 2 3 2" xfId="1868" xr:uid="{00000000-0005-0000-0000-00004A070000}"/>
    <cellStyle name="Berechnung 2 2 4" xfId="1869" xr:uid="{00000000-0005-0000-0000-00004B070000}"/>
    <cellStyle name="Berechnung 2 2 4 2" xfId="1870" xr:uid="{00000000-0005-0000-0000-00004C070000}"/>
    <cellStyle name="Berechnung 2 2 5" xfId="1871" xr:uid="{00000000-0005-0000-0000-00004D070000}"/>
    <cellStyle name="Berechnung 2 2 5 2" xfId="1872" xr:uid="{00000000-0005-0000-0000-00004E070000}"/>
    <cellStyle name="Berechnung 2 2 6" xfId="1873" xr:uid="{00000000-0005-0000-0000-00004F070000}"/>
    <cellStyle name="Berechnung 2 2 6 2" xfId="1874" xr:uid="{00000000-0005-0000-0000-000050070000}"/>
    <cellStyle name="Berechnung 2 2 7" xfId="1875" xr:uid="{00000000-0005-0000-0000-000051070000}"/>
    <cellStyle name="Berechnung 2 2 7 2" xfId="1876" xr:uid="{00000000-0005-0000-0000-000052070000}"/>
    <cellStyle name="Berechnung 2 3" xfId="1877" xr:uid="{00000000-0005-0000-0000-000053070000}"/>
    <cellStyle name="Berechnung 2 3 2" xfId="1878" xr:uid="{00000000-0005-0000-0000-000054070000}"/>
    <cellStyle name="Berechnung 2 3 2 2" xfId="1879" xr:uid="{00000000-0005-0000-0000-000055070000}"/>
    <cellStyle name="Berechnung 2 3 2 2 2" xfId="1880" xr:uid="{00000000-0005-0000-0000-000056070000}"/>
    <cellStyle name="Berechnung 2 3 2 3" xfId="1881" xr:uid="{00000000-0005-0000-0000-000057070000}"/>
    <cellStyle name="Berechnung 2 3 2 3 2" xfId="1882" xr:uid="{00000000-0005-0000-0000-000058070000}"/>
    <cellStyle name="Berechnung 2 3 2 4" xfId="1883" xr:uid="{00000000-0005-0000-0000-000059070000}"/>
    <cellStyle name="Berechnung 2 3 2 4 2" xfId="1884" xr:uid="{00000000-0005-0000-0000-00005A070000}"/>
    <cellStyle name="Berechnung 2 3 2 5" xfId="1885" xr:uid="{00000000-0005-0000-0000-00005B070000}"/>
    <cellStyle name="Berechnung 2 3 2 5 2" xfId="1886" xr:uid="{00000000-0005-0000-0000-00005C070000}"/>
    <cellStyle name="Berechnung 2 3 2 6" xfId="1887" xr:uid="{00000000-0005-0000-0000-00005D070000}"/>
    <cellStyle name="Berechnung 2 3 3" xfId="1888" xr:uid="{00000000-0005-0000-0000-00005E070000}"/>
    <cellStyle name="Berechnung 2 3 3 2" xfId="1889" xr:uid="{00000000-0005-0000-0000-00005F070000}"/>
    <cellStyle name="Berechnung 2 3 4" xfId="1890" xr:uid="{00000000-0005-0000-0000-000060070000}"/>
    <cellStyle name="Berechnung 2 3 4 2" xfId="1891" xr:uid="{00000000-0005-0000-0000-000061070000}"/>
    <cellStyle name="Berechnung 2 3 5" xfId="1892" xr:uid="{00000000-0005-0000-0000-000062070000}"/>
    <cellStyle name="Berechnung 2 3 5 2" xfId="1893" xr:uid="{00000000-0005-0000-0000-000063070000}"/>
    <cellStyle name="Berechnung 2 3 6" xfId="1894" xr:uid="{00000000-0005-0000-0000-000064070000}"/>
    <cellStyle name="Berechnung 2 3 6 2" xfId="1895" xr:uid="{00000000-0005-0000-0000-000065070000}"/>
    <cellStyle name="Berechnung 2 3 7" xfId="1896" xr:uid="{00000000-0005-0000-0000-000066070000}"/>
    <cellStyle name="Berechnung 2 4" xfId="1897" xr:uid="{00000000-0005-0000-0000-000067070000}"/>
    <cellStyle name="Berechnung 2 4 2" xfId="1898" xr:uid="{00000000-0005-0000-0000-000068070000}"/>
    <cellStyle name="Berechnung 2 4 2 2" xfId="1899" xr:uid="{00000000-0005-0000-0000-000069070000}"/>
    <cellStyle name="Berechnung 2 4 3" xfId="1900" xr:uid="{00000000-0005-0000-0000-00006A070000}"/>
    <cellStyle name="Berechnung 2 4 3 2" xfId="1901" xr:uid="{00000000-0005-0000-0000-00006B070000}"/>
    <cellStyle name="Berechnung 2 4 4" xfId="1902" xr:uid="{00000000-0005-0000-0000-00006C070000}"/>
    <cellStyle name="Berechnung 2 4 4 2" xfId="1903" xr:uid="{00000000-0005-0000-0000-00006D070000}"/>
    <cellStyle name="Berechnung 2 4 5" xfId="1904" xr:uid="{00000000-0005-0000-0000-00006E070000}"/>
    <cellStyle name="Berechnung 2 4 5 2" xfId="1905" xr:uid="{00000000-0005-0000-0000-00006F070000}"/>
    <cellStyle name="Berechnung 2 4 6" xfId="1906" xr:uid="{00000000-0005-0000-0000-000070070000}"/>
    <cellStyle name="Berechnung 2 5" xfId="1907" xr:uid="{00000000-0005-0000-0000-000071070000}"/>
    <cellStyle name="Berechnung 2 5 2" xfId="1908" xr:uid="{00000000-0005-0000-0000-000072070000}"/>
    <cellStyle name="Berechnung 2 6" xfId="1909" xr:uid="{00000000-0005-0000-0000-000073070000}"/>
    <cellStyle name="Berechnung 2 6 2" xfId="1910" xr:uid="{00000000-0005-0000-0000-000074070000}"/>
    <cellStyle name="Berechnung 2 7" xfId="1911" xr:uid="{00000000-0005-0000-0000-000075070000}"/>
    <cellStyle name="Berechnung 2 7 2" xfId="1912" xr:uid="{00000000-0005-0000-0000-000076070000}"/>
    <cellStyle name="Berechnung 2 8" xfId="1913" xr:uid="{00000000-0005-0000-0000-000077070000}"/>
    <cellStyle name="Berechnung 2 8 2" xfId="1914" xr:uid="{00000000-0005-0000-0000-000078070000}"/>
    <cellStyle name="Berechnung 2 9" xfId="1915" xr:uid="{00000000-0005-0000-0000-000079070000}"/>
    <cellStyle name="Berechnung 3" xfId="1916" xr:uid="{00000000-0005-0000-0000-00007A070000}"/>
    <cellStyle name="Berechnung 3 2" xfId="1917" xr:uid="{00000000-0005-0000-0000-00007B070000}"/>
    <cellStyle name="Berechnung 3 2 2" xfId="1918" xr:uid="{00000000-0005-0000-0000-00007C070000}"/>
    <cellStyle name="Berechnung 3 3" xfId="1919" xr:uid="{00000000-0005-0000-0000-00007D070000}"/>
    <cellStyle name="Berechnung 3 3 2" xfId="1920" xr:uid="{00000000-0005-0000-0000-00007E070000}"/>
    <cellStyle name="Berechnung 3 4" xfId="1921" xr:uid="{00000000-0005-0000-0000-00007F070000}"/>
    <cellStyle name="Berechnung 3 4 2" xfId="1922" xr:uid="{00000000-0005-0000-0000-000080070000}"/>
    <cellStyle name="Berechnung 3 5" xfId="1923" xr:uid="{00000000-0005-0000-0000-000081070000}"/>
    <cellStyle name="Berechnung 3 5 2" xfId="1924" xr:uid="{00000000-0005-0000-0000-000082070000}"/>
    <cellStyle name="Berechnung 3 6" xfId="1925" xr:uid="{00000000-0005-0000-0000-000083070000}"/>
    <cellStyle name="Berechnung 3 7" xfId="1926" xr:uid="{00000000-0005-0000-0000-000084070000}"/>
    <cellStyle name="Besuchter Hyperlink 2" xfId="1927" xr:uid="{00000000-0005-0000-0000-000085070000}"/>
    <cellStyle name="bin" xfId="1928" xr:uid="{00000000-0005-0000-0000-000086070000}"/>
    <cellStyle name="cell" xfId="1929" xr:uid="{00000000-0005-0000-0000-000087070000}"/>
    <cellStyle name="Col&amp;RowHeadings" xfId="1930" xr:uid="{00000000-0005-0000-0000-000088070000}"/>
    <cellStyle name="ColCodes" xfId="1931" xr:uid="{00000000-0005-0000-0000-000089070000}"/>
    <cellStyle name="ColTitles" xfId="1932" xr:uid="{00000000-0005-0000-0000-00008A070000}"/>
    <cellStyle name="ColTitles 2" xfId="1933" xr:uid="{00000000-0005-0000-0000-00008B070000}"/>
    <cellStyle name="ColTitles 2 2" xfId="1934" xr:uid="{00000000-0005-0000-0000-00008C070000}"/>
    <cellStyle name="ColTitles 3" xfId="1935" xr:uid="{00000000-0005-0000-0000-00008D070000}"/>
    <cellStyle name="column" xfId="1936" xr:uid="{00000000-0005-0000-0000-00008E070000}"/>
    <cellStyle name="Comma [0]_B3.1a" xfId="1937" xr:uid="{00000000-0005-0000-0000-00008F070000}"/>
    <cellStyle name="Comma 2" xfId="1938" xr:uid="{00000000-0005-0000-0000-000090070000}"/>
    <cellStyle name="Comma 2 2" xfId="1939" xr:uid="{00000000-0005-0000-0000-000091070000}"/>
    <cellStyle name="Comma 2 2 2" xfId="1940" xr:uid="{00000000-0005-0000-0000-000092070000}"/>
    <cellStyle name="Comma 2 2 3" xfId="1941" xr:uid="{00000000-0005-0000-0000-000093070000}"/>
    <cellStyle name="Comma 2 3" xfId="1942" xr:uid="{00000000-0005-0000-0000-000094070000}"/>
    <cellStyle name="Comma 2 4" xfId="1943" xr:uid="{00000000-0005-0000-0000-000095070000}"/>
    <cellStyle name="Comma_B3.1a" xfId="1944" xr:uid="{00000000-0005-0000-0000-000096070000}"/>
    <cellStyle name="Currency [0]_B3.1a" xfId="1945" xr:uid="{00000000-0005-0000-0000-000097070000}"/>
    <cellStyle name="Currency_B3.1a" xfId="1946" xr:uid="{00000000-0005-0000-0000-000098070000}"/>
    <cellStyle name="DataEntryCells" xfId="1947" xr:uid="{00000000-0005-0000-0000-000099070000}"/>
    <cellStyle name="Deźimal [0]" xfId="1948" xr:uid="{00000000-0005-0000-0000-00009A070000}"/>
    <cellStyle name="Deźimal [0] 2" xfId="1949" xr:uid="{00000000-0005-0000-0000-00009B070000}"/>
    <cellStyle name="Dezimal 2" xfId="1950" xr:uid="{00000000-0005-0000-0000-00009C070000}"/>
    <cellStyle name="Dezimal 2 2" xfId="1951" xr:uid="{00000000-0005-0000-0000-00009D070000}"/>
    <cellStyle name="Dezimal 2 2 10" xfId="1952" xr:uid="{00000000-0005-0000-0000-00009E070000}"/>
    <cellStyle name="Dezimal 2 2 2" xfId="1953" xr:uid="{00000000-0005-0000-0000-00009F070000}"/>
    <cellStyle name="Dezimal 2 2 2 2" xfId="1954" xr:uid="{00000000-0005-0000-0000-0000A0070000}"/>
    <cellStyle name="Dezimal 2 2 2 2 2" xfId="1955" xr:uid="{00000000-0005-0000-0000-0000A1070000}"/>
    <cellStyle name="Dezimal 2 2 2 2 3" xfId="1956" xr:uid="{00000000-0005-0000-0000-0000A2070000}"/>
    <cellStyle name="Dezimal 2 2 2 3" xfId="1957" xr:uid="{00000000-0005-0000-0000-0000A3070000}"/>
    <cellStyle name="Dezimal 2 2 2 3 2" xfId="1958" xr:uid="{00000000-0005-0000-0000-0000A4070000}"/>
    <cellStyle name="Dezimal 2 2 2 3 3" xfId="1959" xr:uid="{00000000-0005-0000-0000-0000A5070000}"/>
    <cellStyle name="Dezimal 2 2 2 4" xfId="1960" xr:uid="{00000000-0005-0000-0000-0000A6070000}"/>
    <cellStyle name="Dezimal 2 2 2 4 2" xfId="1961" xr:uid="{00000000-0005-0000-0000-0000A7070000}"/>
    <cellStyle name="Dezimal 2 2 2 4 3" xfId="1962" xr:uid="{00000000-0005-0000-0000-0000A8070000}"/>
    <cellStyle name="Dezimal 2 2 2 5" xfId="1963" xr:uid="{00000000-0005-0000-0000-0000A9070000}"/>
    <cellStyle name="Dezimal 2 2 2 6" xfId="1964" xr:uid="{00000000-0005-0000-0000-0000AA070000}"/>
    <cellStyle name="Dezimal 2 2 3" xfId="1965" xr:uid="{00000000-0005-0000-0000-0000AB070000}"/>
    <cellStyle name="Dezimal 2 2 3 2" xfId="1966" xr:uid="{00000000-0005-0000-0000-0000AC070000}"/>
    <cellStyle name="Dezimal 2 2 3 2 2" xfId="1967" xr:uid="{00000000-0005-0000-0000-0000AD070000}"/>
    <cellStyle name="Dezimal 2 2 3 2 3" xfId="1968" xr:uid="{00000000-0005-0000-0000-0000AE070000}"/>
    <cellStyle name="Dezimal 2 2 3 3" xfId="1969" xr:uid="{00000000-0005-0000-0000-0000AF070000}"/>
    <cellStyle name="Dezimal 2 2 3 3 2" xfId="1970" xr:uid="{00000000-0005-0000-0000-0000B0070000}"/>
    <cellStyle name="Dezimal 2 2 3 3 3" xfId="1971" xr:uid="{00000000-0005-0000-0000-0000B1070000}"/>
    <cellStyle name="Dezimal 2 2 3 4" xfId="1972" xr:uid="{00000000-0005-0000-0000-0000B2070000}"/>
    <cellStyle name="Dezimal 2 2 3 4 2" xfId="1973" xr:uid="{00000000-0005-0000-0000-0000B3070000}"/>
    <cellStyle name="Dezimal 2 2 3 4 3" xfId="1974" xr:uid="{00000000-0005-0000-0000-0000B4070000}"/>
    <cellStyle name="Dezimal 2 2 3 5" xfId="1975" xr:uid="{00000000-0005-0000-0000-0000B5070000}"/>
    <cellStyle name="Dezimal 2 2 3 6" xfId="1976" xr:uid="{00000000-0005-0000-0000-0000B6070000}"/>
    <cellStyle name="Dezimal 2 2 4" xfId="1977" xr:uid="{00000000-0005-0000-0000-0000B7070000}"/>
    <cellStyle name="Dezimal 2 2 4 2" xfId="1978" xr:uid="{00000000-0005-0000-0000-0000B8070000}"/>
    <cellStyle name="Dezimal 2 2 4 3" xfId="1979" xr:uid="{00000000-0005-0000-0000-0000B9070000}"/>
    <cellStyle name="Dezimal 2 2 5" xfId="1980" xr:uid="{00000000-0005-0000-0000-0000BA070000}"/>
    <cellStyle name="Dezimal 2 2 5 2" xfId="1981" xr:uid="{00000000-0005-0000-0000-0000BB070000}"/>
    <cellStyle name="Dezimal 2 2 5 3" xfId="1982" xr:uid="{00000000-0005-0000-0000-0000BC070000}"/>
    <cellStyle name="Dezimal 2 2 6" xfId="1983" xr:uid="{00000000-0005-0000-0000-0000BD070000}"/>
    <cellStyle name="Dezimal 2 2 6 2" xfId="1984" xr:uid="{00000000-0005-0000-0000-0000BE070000}"/>
    <cellStyle name="Dezimal 2 2 6 3" xfId="1985" xr:uid="{00000000-0005-0000-0000-0000BF070000}"/>
    <cellStyle name="Dezimal 2 2 7" xfId="1986" xr:uid="{00000000-0005-0000-0000-0000C0070000}"/>
    <cellStyle name="Dezimal 2 2 8" xfId="1987" xr:uid="{00000000-0005-0000-0000-0000C1070000}"/>
    <cellStyle name="Dezimal 2 2 9" xfId="1988" xr:uid="{00000000-0005-0000-0000-0000C2070000}"/>
    <cellStyle name="Dezimal 2 3" xfId="1989" xr:uid="{00000000-0005-0000-0000-0000C3070000}"/>
    <cellStyle name="Dezimal 2 3 10" xfId="1990" xr:uid="{00000000-0005-0000-0000-0000C4070000}"/>
    <cellStyle name="Dezimal 2 3 2" xfId="1991" xr:uid="{00000000-0005-0000-0000-0000C5070000}"/>
    <cellStyle name="Dezimal 2 3 2 2" xfId="1992" xr:uid="{00000000-0005-0000-0000-0000C6070000}"/>
    <cellStyle name="Dezimal 2 3 2 2 2" xfId="1993" xr:uid="{00000000-0005-0000-0000-0000C7070000}"/>
    <cellStyle name="Dezimal 2 3 2 2 3" xfId="1994" xr:uid="{00000000-0005-0000-0000-0000C8070000}"/>
    <cellStyle name="Dezimal 2 3 2 3" xfId="1995" xr:uid="{00000000-0005-0000-0000-0000C9070000}"/>
    <cellStyle name="Dezimal 2 3 2 3 2" xfId="1996" xr:uid="{00000000-0005-0000-0000-0000CA070000}"/>
    <cellStyle name="Dezimal 2 3 2 3 3" xfId="1997" xr:uid="{00000000-0005-0000-0000-0000CB070000}"/>
    <cellStyle name="Dezimal 2 3 2 4" xfId="1998" xr:uid="{00000000-0005-0000-0000-0000CC070000}"/>
    <cellStyle name="Dezimal 2 3 3" xfId="1999" xr:uid="{00000000-0005-0000-0000-0000CD070000}"/>
    <cellStyle name="Dezimal 2 3 3 2" xfId="2000" xr:uid="{00000000-0005-0000-0000-0000CE070000}"/>
    <cellStyle name="Dezimal 2 3 3 2 2" xfId="2001" xr:uid="{00000000-0005-0000-0000-0000CF070000}"/>
    <cellStyle name="Dezimal 2 3 3 2 3" xfId="2002" xr:uid="{00000000-0005-0000-0000-0000D0070000}"/>
    <cellStyle name="Dezimal 2 3 3 3" xfId="2003" xr:uid="{00000000-0005-0000-0000-0000D1070000}"/>
    <cellStyle name="Dezimal 2 3 3 4" xfId="2004" xr:uid="{00000000-0005-0000-0000-0000D2070000}"/>
    <cellStyle name="Dezimal 2 3 4" xfId="2005" xr:uid="{00000000-0005-0000-0000-0000D3070000}"/>
    <cellStyle name="Dezimal 2 3 4 2" xfId="2006" xr:uid="{00000000-0005-0000-0000-0000D4070000}"/>
    <cellStyle name="Dezimal 2 3 4 3" xfId="2007" xr:uid="{00000000-0005-0000-0000-0000D5070000}"/>
    <cellStyle name="Dezimal 2 3 5" xfId="2008" xr:uid="{00000000-0005-0000-0000-0000D6070000}"/>
    <cellStyle name="Dezimal 2 3 5 2" xfId="2009" xr:uid="{00000000-0005-0000-0000-0000D7070000}"/>
    <cellStyle name="Dezimal 2 3 5 3" xfId="2010" xr:uid="{00000000-0005-0000-0000-0000D8070000}"/>
    <cellStyle name="Dezimal 2 3 6" xfId="2011" xr:uid="{00000000-0005-0000-0000-0000D9070000}"/>
    <cellStyle name="Dezimal 2 3 6 2" xfId="2012" xr:uid="{00000000-0005-0000-0000-0000DA070000}"/>
    <cellStyle name="Dezimal 2 3 6 3" xfId="2013" xr:uid="{00000000-0005-0000-0000-0000DB070000}"/>
    <cellStyle name="Dezimal 2 3 7" xfId="2014" xr:uid="{00000000-0005-0000-0000-0000DC070000}"/>
    <cellStyle name="Dezimal 2 3 8" xfId="2015" xr:uid="{00000000-0005-0000-0000-0000DD070000}"/>
    <cellStyle name="Dezimal 2 3 9" xfId="2016" xr:uid="{00000000-0005-0000-0000-0000DE070000}"/>
    <cellStyle name="Dezimal 2 4" xfId="2017" xr:uid="{00000000-0005-0000-0000-0000DF070000}"/>
    <cellStyle name="Dezimal 2 4 2" xfId="2018" xr:uid="{00000000-0005-0000-0000-0000E0070000}"/>
    <cellStyle name="Dezimal 2 4 2 2" xfId="2019" xr:uid="{00000000-0005-0000-0000-0000E1070000}"/>
    <cellStyle name="Dezimal 2 4 2 3" xfId="2020" xr:uid="{00000000-0005-0000-0000-0000E2070000}"/>
    <cellStyle name="Dezimal 2 4 3" xfId="2021" xr:uid="{00000000-0005-0000-0000-0000E3070000}"/>
    <cellStyle name="Dezimal 2 4 4" xfId="2022" xr:uid="{00000000-0005-0000-0000-0000E4070000}"/>
    <cellStyle name="Dezimal 3" xfId="2023" xr:uid="{00000000-0005-0000-0000-0000E5070000}"/>
    <cellStyle name="Dezimal 3 10" xfId="2024" xr:uid="{00000000-0005-0000-0000-0000E6070000}"/>
    <cellStyle name="Dezimal 3 2" xfId="2025" xr:uid="{00000000-0005-0000-0000-0000E7070000}"/>
    <cellStyle name="Dezimal 3 2 2" xfId="2026" xr:uid="{00000000-0005-0000-0000-0000E8070000}"/>
    <cellStyle name="Dezimal 3 2 2 2" xfId="2027" xr:uid="{00000000-0005-0000-0000-0000E9070000}"/>
    <cellStyle name="Dezimal 3 2 2 3" xfId="2028" xr:uid="{00000000-0005-0000-0000-0000EA070000}"/>
    <cellStyle name="Dezimal 3 2 3" xfId="2029" xr:uid="{00000000-0005-0000-0000-0000EB070000}"/>
    <cellStyle name="Dezimal 3 2 3 2" xfId="2030" xr:uid="{00000000-0005-0000-0000-0000EC070000}"/>
    <cellStyle name="Dezimal 3 2 3 3" xfId="2031" xr:uid="{00000000-0005-0000-0000-0000ED070000}"/>
    <cellStyle name="Dezimal 3 2 4" xfId="2032" xr:uid="{00000000-0005-0000-0000-0000EE070000}"/>
    <cellStyle name="Dezimal 3 2 4 2" xfId="2033" xr:uid="{00000000-0005-0000-0000-0000EF070000}"/>
    <cellStyle name="Dezimal 3 2 4 3" xfId="2034" xr:uid="{00000000-0005-0000-0000-0000F0070000}"/>
    <cellStyle name="Dezimal 3 2 5" xfId="2035" xr:uid="{00000000-0005-0000-0000-0000F1070000}"/>
    <cellStyle name="Dezimal 3 2 6" xfId="2036" xr:uid="{00000000-0005-0000-0000-0000F2070000}"/>
    <cellStyle name="Dezimal 3 3" xfId="2037" xr:uid="{00000000-0005-0000-0000-0000F3070000}"/>
    <cellStyle name="Dezimal 3 3 2" xfId="2038" xr:uid="{00000000-0005-0000-0000-0000F4070000}"/>
    <cellStyle name="Dezimal 3 3 2 2" xfId="2039" xr:uid="{00000000-0005-0000-0000-0000F5070000}"/>
    <cellStyle name="Dezimal 3 3 2 3" xfId="2040" xr:uid="{00000000-0005-0000-0000-0000F6070000}"/>
    <cellStyle name="Dezimal 3 3 3" xfId="2041" xr:uid="{00000000-0005-0000-0000-0000F7070000}"/>
    <cellStyle name="Dezimal 3 3 3 2" xfId="2042" xr:uid="{00000000-0005-0000-0000-0000F8070000}"/>
    <cellStyle name="Dezimal 3 3 3 3" xfId="2043" xr:uid="{00000000-0005-0000-0000-0000F9070000}"/>
    <cellStyle name="Dezimal 3 3 4" xfId="2044" xr:uid="{00000000-0005-0000-0000-0000FA070000}"/>
    <cellStyle name="Dezimal 3 3 4 2" xfId="2045" xr:uid="{00000000-0005-0000-0000-0000FB070000}"/>
    <cellStyle name="Dezimal 3 3 4 3" xfId="2046" xr:uid="{00000000-0005-0000-0000-0000FC070000}"/>
    <cellStyle name="Dezimal 3 3 5" xfId="2047" xr:uid="{00000000-0005-0000-0000-0000FD070000}"/>
    <cellStyle name="Dezimal 3 3 6" xfId="2048" xr:uid="{00000000-0005-0000-0000-0000FE070000}"/>
    <cellStyle name="Dezimal 3 4" xfId="2049" xr:uid="{00000000-0005-0000-0000-0000FF070000}"/>
    <cellStyle name="Dezimal 3 4 2" xfId="2050" xr:uid="{00000000-0005-0000-0000-000000080000}"/>
    <cellStyle name="Dezimal 3 4 3" xfId="2051" xr:uid="{00000000-0005-0000-0000-000001080000}"/>
    <cellStyle name="Dezimal 3 5" xfId="2052" xr:uid="{00000000-0005-0000-0000-000002080000}"/>
    <cellStyle name="Dezimal 3 5 2" xfId="2053" xr:uid="{00000000-0005-0000-0000-000003080000}"/>
    <cellStyle name="Dezimal 3 5 3" xfId="2054" xr:uid="{00000000-0005-0000-0000-000004080000}"/>
    <cellStyle name="Dezimal 3 6" xfId="2055" xr:uid="{00000000-0005-0000-0000-000005080000}"/>
    <cellStyle name="Dezimal 3 6 2" xfId="2056" xr:uid="{00000000-0005-0000-0000-000006080000}"/>
    <cellStyle name="Dezimal 3 6 3" xfId="2057" xr:uid="{00000000-0005-0000-0000-000007080000}"/>
    <cellStyle name="Dezimal 3 7" xfId="2058" xr:uid="{00000000-0005-0000-0000-000008080000}"/>
    <cellStyle name="Dezimal 3 8" xfId="2059" xr:uid="{00000000-0005-0000-0000-000009080000}"/>
    <cellStyle name="Dezimal 3 9" xfId="2060" xr:uid="{00000000-0005-0000-0000-00000A080000}"/>
    <cellStyle name="Dezimal 4" xfId="2061" xr:uid="{00000000-0005-0000-0000-00000B080000}"/>
    <cellStyle name="Dezimal 4 10" xfId="2062" xr:uid="{00000000-0005-0000-0000-00000C080000}"/>
    <cellStyle name="Dezimal 4 2" xfId="2063" xr:uid="{00000000-0005-0000-0000-00000D080000}"/>
    <cellStyle name="Dezimal 4 2 2" xfId="2064" xr:uid="{00000000-0005-0000-0000-00000E080000}"/>
    <cellStyle name="Dezimal 4 2 2 2" xfId="2065" xr:uid="{00000000-0005-0000-0000-00000F080000}"/>
    <cellStyle name="Dezimal 4 2 2 3" xfId="2066" xr:uid="{00000000-0005-0000-0000-000010080000}"/>
    <cellStyle name="Dezimal 4 2 3" xfId="2067" xr:uid="{00000000-0005-0000-0000-000011080000}"/>
    <cellStyle name="Dezimal 4 2 3 2" xfId="2068" xr:uid="{00000000-0005-0000-0000-000012080000}"/>
    <cellStyle name="Dezimal 4 2 3 3" xfId="2069" xr:uid="{00000000-0005-0000-0000-000013080000}"/>
    <cellStyle name="Dezimal 4 2 4" xfId="2070" xr:uid="{00000000-0005-0000-0000-000014080000}"/>
    <cellStyle name="Dezimal 4 2 4 2" xfId="2071" xr:uid="{00000000-0005-0000-0000-000015080000}"/>
    <cellStyle name="Dezimal 4 2 4 3" xfId="2072" xr:uid="{00000000-0005-0000-0000-000016080000}"/>
    <cellStyle name="Dezimal 4 2 5" xfId="2073" xr:uid="{00000000-0005-0000-0000-000017080000}"/>
    <cellStyle name="Dezimal 4 2 6" xfId="2074" xr:uid="{00000000-0005-0000-0000-000018080000}"/>
    <cellStyle name="Dezimal 4 3" xfId="2075" xr:uid="{00000000-0005-0000-0000-000019080000}"/>
    <cellStyle name="Dezimal 4 3 2" xfId="2076" xr:uid="{00000000-0005-0000-0000-00001A080000}"/>
    <cellStyle name="Dezimal 4 3 2 2" xfId="2077" xr:uid="{00000000-0005-0000-0000-00001B080000}"/>
    <cellStyle name="Dezimal 4 3 2 3" xfId="2078" xr:uid="{00000000-0005-0000-0000-00001C080000}"/>
    <cellStyle name="Dezimal 4 3 3" xfId="2079" xr:uid="{00000000-0005-0000-0000-00001D080000}"/>
    <cellStyle name="Dezimal 4 3 3 2" xfId="2080" xr:uid="{00000000-0005-0000-0000-00001E080000}"/>
    <cellStyle name="Dezimal 4 3 3 3" xfId="2081" xr:uid="{00000000-0005-0000-0000-00001F080000}"/>
    <cellStyle name="Dezimal 4 3 4" xfId="2082" xr:uid="{00000000-0005-0000-0000-000020080000}"/>
    <cellStyle name="Dezimal 4 3 4 2" xfId="2083" xr:uid="{00000000-0005-0000-0000-000021080000}"/>
    <cellStyle name="Dezimal 4 3 4 3" xfId="2084" xr:uid="{00000000-0005-0000-0000-000022080000}"/>
    <cellStyle name="Dezimal 4 3 5" xfId="2085" xr:uid="{00000000-0005-0000-0000-000023080000}"/>
    <cellStyle name="Dezimal 4 3 6" xfId="2086" xr:uid="{00000000-0005-0000-0000-000024080000}"/>
    <cellStyle name="Dezimal 4 4" xfId="2087" xr:uid="{00000000-0005-0000-0000-000025080000}"/>
    <cellStyle name="Dezimal 4 4 2" xfId="2088" xr:uid="{00000000-0005-0000-0000-000026080000}"/>
    <cellStyle name="Dezimal 4 4 3" xfId="2089" xr:uid="{00000000-0005-0000-0000-000027080000}"/>
    <cellStyle name="Dezimal 4 5" xfId="2090" xr:uid="{00000000-0005-0000-0000-000028080000}"/>
    <cellStyle name="Dezimal 4 5 2" xfId="2091" xr:uid="{00000000-0005-0000-0000-000029080000}"/>
    <cellStyle name="Dezimal 4 5 3" xfId="2092" xr:uid="{00000000-0005-0000-0000-00002A080000}"/>
    <cellStyle name="Dezimal 4 6" xfId="2093" xr:uid="{00000000-0005-0000-0000-00002B080000}"/>
    <cellStyle name="Dezimal 4 6 2" xfId="2094" xr:uid="{00000000-0005-0000-0000-00002C080000}"/>
    <cellStyle name="Dezimal 4 6 3" xfId="2095" xr:uid="{00000000-0005-0000-0000-00002D080000}"/>
    <cellStyle name="Dezimal 4 7" xfId="2096" xr:uid="{00000000-0005-0000-0000-00002E080000}"/>
    <cellStyle name="Dezimal 4 8" xfId="2097" xr:uid="{00000000-0005-0000-0000-00002F080000}"/>
    <cellStyle name="Dezimal 4 9" xfId="2098" xr:uid="{00000000-0005-0000-0000-000030080000}"/>
    <cellStyle name="Dezimal 5" xfId="2099" xr:uid="{00000000-0005-0000-0000-000031080000}"/>
    <cellStyle name="Dezimal 5 10" xfId="2100" xr:uid="{00000000-0005-0000-0000-000032080000}"/>
    <cellStyle name="Dezimal 5 2" xfId="2101" xr:uid="{00000000-0005-0000-0000-000033080000}"/>
    <cellStyle name="Dezimal 5 2 2" xfId="2102" xr:uid="{00000000-0005-0000-0000-000034080000}"/>
    <cellStyle name="Dezimal 5 2 2 2" xfId="2103" xr:uid="{00000000-0005-0000-0000-000035080000}"/>
    <cellStyle name="Dezimal 5 2 2 3" xfId="2104" xr:uid="{00000000-0005-0000-0000-000036080000}"/>
    <cellStyle name="Dezimal 5 2 3" xfId="2105" xr:uid="{00000000-0005-0000-0000-000037080000}"/>
    <cellStyle name="Dezimal 5 2 3 2" xfId="2106" xr:uid="{00000000-0005-0000-0000-000038080000}"/>
    <cellStyle name="Dezimal 5 2 3 3" xfId="2107" xr:uid="{00000000-0005-0000-0000-000039080000}"/>
    <cellStyle name="Dezimal 5 2 4" xfId="2108" xr:uid="{00000000-0005-0000-0000-00003A080000}"/>
    <cellStyle name="Dezimal 5 2 4 2" xfId="2109" xr:uid="{00000000-0005-0000-0000-00003B080000}"/>
    <cellStyle name="Dezimal 5 2 4 3" xfId="2110" xr:uid="{00000000-0005-0000-0000-00003C080000}"/>
    <cellStyle name="Dezimal 5 2 5" xfId="2111" xr:uid="{00000000-0005-0000-0000-00003D080000}"/>
    <cellStyle name="Dezimal 5 2 6" xfId="2112" xr:uid="{00000000-0005-0000-0000-00003E080000}"/>
    <cellStyle name="Dezimal 5 3" xfId="2113" xr:uid="{00000000-0005-0000-0000-00003F080000}"/>
    <cellStyle name="Dezimal 5 3 2" xfId="2114" xr:uid="{00000000-0005-0000-0000-000040080000}"/>
    <cellStyle name="Dezimal 5 3 2 2" xfId="2115" xr:uid="{00000000-0005-0000-0000-000041080000}"/>
    <cellStyle name="Dezimal 5 3 2 3" xfId="2116" xr:uid="{00000000-0005-0000-0000-000042080000}"/>
    <cellStyle name="Dezimal 5 3 3" xfId="2117" xr:uid="{00000000-0005-0000-0000-000043080000}"/>
    <cellStyle name="Dezimal 5 3 3 2" xfId="2118" xr:uid="{00000000-0005-0000-0000-000044080000}"/>
    <cellStyle name="Dezimal 5 3 3 3" xfId="2119" xr:uid="{00000000-0005-0000-0000-000045080000}"/>
    <cellStyle name="Dezimal 5 3 4" xfId="2120" xr:uid="{00000000-0005-0000-0000-000046080000}"/>
    <cellStyle name="Dezimal 5 3 4 2" xfId="2121" xr:uid="{00000000-0005-0000-0000-000047080000}"/>
    <cellStyle name="Dezimal 5 3 4 3" xfId="2122" xr:uid="{00000000-0005-0000-0000-000048080000}"/>
    <cellStyle name="Dezimal 5 3 5" xfId="2123" xr:uid="{00000000-0005-0000-0000-000049080000}"/>
    <cellStyle name="Dezimal 5 3 6" xfId="2124" xr:uid="{00000000-0005-0000-0000-00004A080000}"/>
    <cellStyle name="Dezimal 5 4" xfId="2125" xr:uid="{00000000-0005-0000-0000-00004B080000}"/>
    <cellStyle name="Dezimal 5 4 2" xfId="2126" xr:uid="{00000000-0005-0000-0000-00004C080000}"/>
    <cellStyle name="Dezimal 5 4 3" xfId="2127" xr:uid="{00000000-0005-0000-0000-00004D080000}"/>
    <cellStyle name="Dezimal 5 5" xfId="2128" xr:uid="{00000000-0005-0000-0000-00004E080000}"/>
    <cellStyle name="Dezimal 5 5 2" xfId="2129" xr:uid="{00000000-0005-0000-0000-00004F080000}"/>
    <cellStyle name="Dezimal 5 5 3" xfId="2130" xr:uid="{00000000-0005-0000-0000-000050080000}"/>
    <cellStyle name="Dezimal 5 6" xfId="2131" xr:uid="{00000000-0005-0000-0000-000051080000}"/>
    <cellStyle name="Dezimal 5 6 2" xfId="2132" xr:uid="{00000000-0005-0000-0000-000052080000}"/>
    <cellStyle name="Dezimal 5 6 3" xfId="2133" xr:uid="{00000000-0005-0000-0000-000053080000}"/>
    <cellStyle name="Dezimal 5 7" xfId="2134" xr:uid="{00000000-0005-0000-0000-000054080000}"/>
    <cellStyle name="Dezimal 5 8" xfId="2135" xr:uid="{00000000-0005-0000-0000-000055080000}"/>
    <cellStyle name="Dezimal 5 9" xfId="2136" xr:uid="{00000000-0005-0000-0000-000056080000}"/>
    <cellStyle name="Dezimal 6" xfId="2137" xr:uid="{00000000-0005-0000-0000-000057080000}"/>
    <cellStyle name="Dezimal 6 10" xfId="2138" xr:uid="{00000000-0005-0000-0000-000058080000}"/>
    <cellStyle name="Dezimal 6 2" xfId="2139" xr:uid="{00000000-0005-0000-0000-000059080000}"/>
    <cellStyle name="Dezimal 6 2 2" xfId="2140" xr:uid="{00000000-0005-0000-0000-00005A080000}"/>
    <cellStyle name="Dezimal 6 2 2 2" xfId="2141" xr:uid="{00000000-0005-0000-0000-00005B080000}"/>
    <cellStyle name="Dezimal 6 2 2 3" xfId="2142" xr:uid="{00000000-0005-0000-0000-00005C080000}"/>
    <cellStyle name="Dezimal 6 2 3" xfId="2143" xr:uid="{00000000-0005-0000-0000-00005D080000}"/>
    <cellStyle name="Dezimal 6 2 3 2" xfId="2144" xr:uid="{00000000-0005-0000-0000-00005E080000}"/>
    <cellStyle name="Dezimal 6 2 3 3" xfId="2145" xr:uid="{00000000-0005-0000-0000-00005F080000}"/>
    <cellStyle name="Dezimal 6 2 4" xfId="2146" xr:uid="{00000000-0005-0000-0000-000060080000}"/>
    <cellStyle name="Dezimal 6 2 4 2" xfId="2147" xr:uid="{00000000-0005-0000-0000-000061080000}"/>
    <cellStyle name="Dezimal 6 2 4 3" xfId="2148" xr:uid="{00000000-0005-0000-0000-000062080000}"/>
    <cellStyle name="Dezimal 6 2 5" xfId="2149" xr:uid="{00000000-0005-0000-0000-000063080000}"/>
    <cellStyle name="Dezimal 6 2 6" xfId="2150" xr:uid="{00000000-0005-0000-0000-000064080000}"/>
    <cellStyle name="Dezimal 6 3" xfId="2151" xr:uid="{00000000-0005-0000-0000-000065080000}"/>
    <cellStyle name="Dezimal 6 3 2" xfId="2152" xr:uid="{00000000-0005-0000-0000-000066080000}"/>
    <cellStyle name="Dezimal 6 3 2 2" xfId="2153" xr:uid="{00000000-0005-0000-0000-000067080000}"/>
    <cellStyle name="Dezimal 6 3 2 3" xfId="2154" xr:uid="{00000000-0005-0000-0000-000068080000}"/>
    <cellStyle name="Dezimal 6 3 3" xfId="2155" xr:uid="{00000000-0005-0000-0000-000069080000}"/>
    <cellStyle name="Dezimal 6 3 3 2" xfId="2156" xr:uid="{00000000-0005-0000-0000-00006A080000}"/>
    <cellStyle name="Dezimal 6 3 3 3" xfId="2157" xr:uid="{00000000-0005-0000-0000-00006B080000}"/>
    <cellStyle name="Dezimal 6 3 4" xfId="2158" xr:uid="{00000000-0005-0000-0000-00006C080000}"/>
    <cellStyle name="Dezimal 6 3 4 2" xfId="2159" xr:uid="{00000000-0005-0000-0000-00006D080000}"/>
    <cellStyle name="Dezimal 6 3 4 3" xfId="2160" xr:uid="{00000000-0005-0000-0000-00006E080000}"/>
    <cellStyle name="Dezimal 6 3 5" xfId="2161" xr:uid="{00000000-0005-0000-0000-00006F080000}"/>
    <cellStyle name="Dezimal 6 3 6" xfId="2162" xr:uid="{00000000-0005-0000-0000-000070080000}"/>
    <cellStyle name="Dezimal 6 4" xfId="2163" xr:uid="{00000000-0005-0000-0000-000071080000}"/>
    <cellStyle name="Dezimal 6 4 2" xfId="2164" xr:uid="{00000000-0005-0000-0000-000072080000}"/>
    <cellStyle name="Dezimal 6 4 3" xfId="2165" xr:uid="{00000000-0005-0000-0000-000073080000}"/>
    <cellStyle name="Dezimal 6 5" xfId="2166" xr:uid="{00000000-0005-0000-0000-000074080000}"/>
    <cellStyle name="Dezimal 6 5 2" xfId="2167" xr:uid="{00000000-0005-0000-0000-000075080000}"/>
    <cellStyle name="Dezimal 6 5 3" xfId="2168" xr:uid="{00000000-0005-0000-0000-000076080000}"/>
    <cellStyle name="Dezimal 6 6" xfId="2169" xr:uid="{00000000-0005-0000-0000-000077080000}"/>
    <cellStyle name="Dezimal 6 6 2" xfId="2170" xr:uid="{00000000-0005-0000-0000-000078080000}"/>
    <cellStyle name="Dezimal 6 6 3" xfId="2171" xr:uid="{00000000-0005-0000-0000-000079080000}"/>
    <cellStyle name="Dezimal 6 7" xfId="2172" xr:uid="{00000000-0005-0000-0000-00007A080000}"/>
    <cellStyle name="Dezimal 6 8" xfId="2173" xr:uid="{00000000-0005-0000-0000-00007B080000}"/>
    <cellStyle name="Dezimal 6 9" xfId="2174" xr:uid="{00000000-0005-0000-0000-00007C080000}"/>
    <cellStyle name="DJI Überschriftszeile" xfId="2175" xr:uid="{00000000-0005-0000-0000-00007D080000}"/>
    <cellStyle name="DJI-vorletzte-Zeile" xfId="2176" xr:uid="{00000000-0005-0000-0000-00007E080000}"/>
    <cellStyle name="DJI-Zwischenzeile" xfId="2177" xr:uid="{00000000-0005-0000-0000-00007F080000}"/>
    <cellStyle name="DJI-Zwischenzeile 2" xfId="2178" xr:uid="{00000000-0005-0000-0000-000080080000}"/>
    <cellStyle name="DJI-Zwischenzeile 2 2" xfId="2179" xr:uid="{00000000-0005-0000-0000-000081080000}"/>
    <cellStyle name="DJI-Zwischenzeile 2 3" xfId="2180" xr:uid="{00000000-0005-0000-0000-000082080000}"/>
    <cellStyle name="DJI-Zwischenzeile 2 4" xfId="2181" xr:uid="{00000000-0005-0000-0000-000083080000}"/>
    <cellStyle name="DJI-Zwischenzeile 2 5" xfId="2182" xr:uid="{00000000-0005-0000-0000-000084080000}"/>
    <cellStyle name="DJI-Zwischenzeile 3" xfId="2183" xr:uid="{00000000-0005-0000-0000-000085080000}"/>
    <cellStyle name="DJI-Zwischenzeile 4" xfId="2184" xr:uid="{00000000-0005-0000-0000-000086080000}"/>
    <cellStyle name="DJI-Zwischenzeile 5" xfId="2185" xr:uid="{00000000-0005-0000-0000-000087080000}"/>
    <cellStyle name="DJI-Zwischenzeile 6" xfId="2186" xr:uid="{00000000-0005-0000-0000-000088080000}"/>
    <cellStyle name="Eingabe 2" xfId="2187" xr:uid="{00000000-0005-0000-0000-000089080000}"/>
    <cellStyle name="Eingabe 2 10" xfId="2188" xr:uid="{00000000-0005-0000-0000-00008A080000}"/>
    <cellStyle name="Eingabe 2 2" xfId="2189" xr:uid="{00000000-0005-0000-0000-00008B080000}"/>
    <cellStyle name="Eingabe 2 2 2" xfId="2190" xr:uid="{00000000-0005-0000-0000-00008C080000}"/>
    <cellStyle name="Eingabe 2 2 2 2" xfId="2191" xr:uid="{00000000-0005-0000-0000-00008D080000}"/>
    <cellStyle name="Eingabe 2 2 2 2 2" xfId="2192" xr:uid="{00000000-0005-0000-0000-00008E080000}"/>
    <cellStyle name="Eingabe 2 2 2 3" xfId="2193" xr:uid="{00000000-0005-0000-0000-00008F080000}"/>
    <cellStyle name="Eingabe 2 2 2 3 2" xfId="2194" xr:uid="{00000000-0005-0000-0000-000090080000}"/>
    <cellStyle name="Eingabe 2 2 2 4" xfId="2195" xr:uid="{00000000-0005-0000-0000-000091080000}"/>
    <cellStyle name="Eingabe 2 2 2 4 2" xfId="2196" xr:uid="{00000000-0005-0000-0000-000092080000}"/>
    <cellStyle name="Eingabe 2 2 2 5" xfId="2197" xr:uid="{00000000-0005-0000-0000-000093080000}"/>
    <cellStyle name="Eingabe 2 2 2 5 2" xfId="2198" xr:uid="{00000000-0005-0000-0000-000094080000}"/>
    <cellStyle name="Eingabe 2 2 2 6" xfId="2199" xr:uid="{00000000-0005-0000-0000-000095080000}"/>
    <cellStyle name="Eingabe 2 2 3" xfId="2200" xr:uid="{00000000-0005-0000-0000-000096080000}"/>
    <cellStyle name="Eingabe 2 2 3 2" xfId="2201" xr:uid="{00000000-0005-0000-0000-000097080000}"/>
    <cellStyle name="Eingabe 2 2 4" xfId="2202" xr:uid="{00000000-0005-0000-0000-000098080000}"/>
    <cellStyle name="Eingabe 2 2 4 2" xfId="2203" xr:uid="{00000000-0005-0000-0000-000099080000}"/>
    <cellStyle name="Eingabe 2 2 5" xfId="2204" xr:uid="{00000000-0005-0000-0000-00009A080000}"/>
    <cellStyle name="Eingabe 2 2 5 2" xfId="2205" xr:uid="{00000000-0005-0000-0000-00009B080000}"/>
    <cellStyle name="Eingabe 2 2 6" xfId="2206" xr:uid="{00000000-0005-0000-0000-00009C080000}"/>
    <cellStyle name="Eingabe 2 2 6 2" xfId="2207" xr:uid="{00000000-0005-0000-0000-00009D080000}"/>
    <cellStyle name="Eingabe 2 2 7" xfId="2208" xr:uid="{00000000-0005-0000-0000-00009E080000}"/>
    <cellStyle name="Eingabe 2 2 7 2" xfId="2209" xr:uid="{00000000-0005-0000-0000-00009F080000}"/>
    <cellStyle name="Eingabe 2 3" xfId="2210" xr:uid="{00000000-0005-0000-0000-0000A0080000}"/>
    <cellStyle name="Eingabe 2 3 2" xfId="2211" xr:uid="{00000000-0005-0000-0000-0000A1080000}"/>
    <cellStyle name="Eingabe 2 3 2 2" xfId="2212" xr:uid="{00000000-0005-0000-0000-0000A2080000}"/>
    <cellStyle name="Eingabe 2 3 2 2 2" xfId="2213" xr:uid="{00000000-0005-0000-0000-0000A3080000}"/>
    <cellStyle name="Eingabe 2 3 2 3" xfId="2214" xr:uid="{00000000-0005-0000-0000-0000A4080000}"/>
    <cellStyle name="Eingabe 2 3 2 3 2" xfId="2215" xr:uid="{00000000-0005-0000-0000-0000A5080000}"/>
    <cellStyle name="Eingabe 2 3 2 4" xfId="2216" xr:uid="{00000000-0005-0000-0000-0000A6080000}"/>
    <cellStyle name="Eingabe 2 3 2 4 2" xfId="2217" xr:uid="{00000000-0005-0000-0000-0000A7080000}"/>
    <cellStyle name="Eingabe 2 3 2 5" xfId="2218" xr:uid="{00000000-0005-0000-0000-0000A8080000}"/>
    <cellStyle name="Eingabe 2 3 2 5 2" xfId="2219" xr:uid="{00000000-0005-0000-0000-0000A9080000}"/>
    <cellStyle name="Eingabe 2 3 2 6" xfId="2220" xr:uid="{00000000-0005-0000-0000-0000AA080000}"/>
    <cellStyle name="Eingabe 2 3 3" xfId="2221" xr:uid="{00000000-0005-0000-0000-0000AB080000}"/>
    <cellStyle name="Eingabe 2 3 3 2" xfId="2222" xr:uid="{00000000-0005-0000-0000-0000AC080000}"/>
    <cellStyle name="Eingabe 2 3 4" xfId="2223" xr:uid="{00000000-0005-0000-0000-0000AD080000}"/>
    <cellStyle name="Eingabe 2 3 4 2" xfId="2224" xr:uid="{00000000-0005-0000-0000-0000AE080000}"/>
    <cellStyle name="Eingabe 2 3 5" xfId="2225" xr:uid="{00000000-0005-0000-0000-0000AF080000}"/>
    <cellStyle name="Eingabe 2 3 5 2" xfId="2226" xr:uid="{00000000-0005-0000-0000-0000B0080000}"/>
    <cellStyle name="Eingabe 2 3 6" xfId="2227" xr:uid="{00000000-0005-0000-0000-0000B1080000}"/>
    <cellStyle name="Eingabe 2 3 6 2" xfId="2228" xr:uid="{00000000-0005-0000-0000-0000B2080000}"/>
    <cellStyle name="Eingabe 2 3 7" xfId="2229" xr:uid="{00000000-0005-0000-0000-0000B3080000}"/>
    <cellStyle name="Eingabe 2 4" xfId="2230" xr:uid="{00000000-0005-0000-0000-0000B4080000}"/>
    <cellStyle name="Eingabe 2 4 2" xfId="2231" xr:uid="{00000000-0005-0000-0000-0000B5080000}"/>
    <cellStyle name="Eingabe 2 4 2 2" xfId="2232" xr:uid="{00000000-0005-0000-0000-0000B6080000}"/>
    <cellStyle name="Eingabe 2 4 3" xfId="2233" xr:uid="{00000000-0005-0000-0000-0000B7080000}"/>
    <cellStyle name="Eingabe 2 4 3 2" xfId="2234" xr:uid="{00000000-0005-0000-0000-0000B8080000}"/>
    <cellStyle name="Eingabe 2 4 4" xfId="2235" xr:uid="{00000000-0005-0000-0000-0000B9080000}"/>
    <cellStyle name="Eingabe 2 4 4 2" xfId="2236" xr:uid="{00000000-0005-0000-0000-0000BA080000}"/>
    <cellStyle name="Eingabe 2 4 5" xfId="2237" xr:uid="{00000000-0005-0000-0000-0000BB080000}"/>
    <cellStyle name="Eingabe 2 4 5 2" xfId="2238" xr:uid="{00000000-0005-0000-0000-0000BC080000}"/>
    <cellStyle name="Eingabe 2 4 6" xfId="2239" xr:uid="{00000000-0005-0000-0000-0000BD080000}"/>
    <cellStyle name="Eingabe 2 5" xfId="2240" xr:uid="{00000000-0005-0000-0000-0000BE080000}"/>
    <cellStyle name="Eingabe 2 5 2" xfId="2241" xr:uid="{00000000-0005-0000-0000-0000BF080000}"/>
    <cellStyle name="Eingabe 2 6" xfId="2242" xr:uid="{00000000-0005-0000-0000-0000C0080000}"/>
    <cellStyle name="Eingabe 2 6 2" xfId="2243" xr:uid="{00000000-0005-0000-0000-0000C1080000}"/>
    <cellStyle name="Eingabe 2 7" xfId="2244" xr:uid="{00000000-0005-0000-0000-0000C2080000}"/>
    <cellStyle name="Eingabe 2 7 2" xfId="2245" xr:uid="{00000000-0005-0000-0000-0000C3080000}"/>
    <cellStyle name="Eingabe 2 8" xfId="2246" xr:uid="{00000000-0005-0000-0000-0000C4080000}"/>
    <cellStyle name="Eingabe 2 8 2" xfId="2247" xr:uid="{00000000-0005-0000-0000-0000C5080000}"/>
    <cellStyle name="Eingabe 2 9" xfId="2248" xr:uid="{00000000-0005-0000-0000-0000C6080000}"/>
    <cellStyle name="Eingabe 3" xfId="2249" xr:uid="{00000000-0005-0000-0000-0000C7080000}"/>
    <cellStyle name="Eingabe 3 2" xfId="2250" xr:uid="{00000000-0005-0000-0000-0000C8080000}"/>
    <cellStyle name="Eingabe 3 2 2" xfId="2251" xr:uid="{00000000-0005-0000-0000-0000C9080000}"/>
    <cellStyle name="Eingabe 3 3" xfId="2252" xr:uid="{00000000-0005-0000-0000-0000CA080000}"/>
    <cellStyle name="Eingabe 3 3 2" xfId="2253" xr:uid="{00000000-0005-0000-0000-0000CB080000}"/>
    <cellStyle name="Eingabe 3 4" xfId="2254" xr:uid="{00000000-0005-0000-0000-0000CC080000}"/>
    <cellStyle name="Eingabe 3 4 2" xfId="2255" xr:uid="{00000000-0005-0000-0000-0000CD080000}"/>
    <cellStyle name="Eingabe 3 5" xfId="2256" xr:uid="{00000000-0005-0000-0000-0000CE080000}"/>
    <cellStyle name="Eingabe 3 5 2" xfId="2257" xr:uid="{00000000-0005-0000-0000-0000CF080000}"/>
    <cellStyle name="Eingabe 3 6" xfId="2258" xr:uid="{00000000-0005-0000-0000-0000D0080000}"/>
    <cellStyle name="Eingabe 3 7" xfId="2259" xr:uid="{00000000-0005-0000-0000-0000D1080000}"/>
    <cellStyle name="Ergebnis 2" xfId="2260" xr:uid="{00000000-0005-0000-0000-0000D2080000}"/>
    <cellStyle name="Ergebnis 2 10" xfId="2261" xr:uid="{00000000-0005-0000-0000-0000D3080000}"/>
    <cellStyle name="Ergebnis 2 2" xfId="2262" xr:uid="{00000000-0005-0000-0000-0000D4080000}"/>
    <cellStyle name="Ergebnis 2 2 2" xfId="2263" xr:uid="{00000000-0005-0000-0000-0000D5080000}"/>
    <cellStyle name="Ergebnis 2 2 2 2" xfId="2264" xr:uid="{00000000-0005-0000-0000-0000D6080000}"/>
    <cellStyle name="Ergebnis 2 2 2 2 2" xfId="2265" xr:uid="{00000000-0005-0000-0000-0000D7080000}"/>
    <cellStyle name="Ergebnis 2 2 2 3" xfId="2266" xr:uid="{00000000-0005-0000-0000-0000D8080000}"/>
    <cellStyle name="Ergebnis 2 2 2 3 2" xfId="2267" xr:uid="{00000000-0005-0000-0000-0000D9080000}"/>
    <cellStyle name="Ergebnis 2 2 2 4" xfId="2268" xr:uid="{00000000-0005-0000-0000-0000DA080000}"/>
    <cellStyle name="Ergebnis 2 2 2 4 2" xfId="2269" xr:uid="{00000000-0005-0000-0000-0000DB080000}"/>
    <cellStyle name="Ergebnis 2 2 2 5" xfId="2270" xr:uid="{00000000-0005-0000-0000-0000DC080000}"/>
    <cellStyle name="Ergebnis 2 2 2 5 2" xfId="2271" xr:uid="{00000000-0005-0000-0000-0000DD080000}"/>
    <cellStyle name="Ergebnis 2 2 2 6" xfId="2272" xr:uid="{00000000-0005-0000-0000-0000DE080000}"/>
    <cellStyle name="Ergebnis 2 2 3" xfId="2273" xr:uid="{00000000-0005-0000-0000-0000DF080000}"/>
    <cellStyle name="Ergebnis 2 2 3 2" xfId="2274" xr:uid="{00000000-0005-0000-0000-0000E0080000}"/>
    <cellStyle name="Ergebnis 2 2 4" xfId="2275" xr:uid="{00000000-0005-0000-0000-0000E1080000}"/>
    <cellStyle name="Ergebnis 2 2 4 2" xfId="2276" xr:uid="{00000000-0005-0000-0000-0000E2080000}"/>
    <cellStyle name="Ergebnis 2 2 5" xfId="2277" xr:uid="{00000000-0005-0000-0000-0000E3080000}"/>
    <cellStyle name="Ergebnis 2 2 5 2" xfId="2278" xr:uid="{00000000-0005-0000-0000-0000E4080000}"/>
    <cellStyle name="Ergebnis 2 2 6" xfId="2279" xr:uid="{00000000-0005-0000-0000-0000E5080000}"/>
    <cellStyle name="Ergebnis 2 2 6 2" xfId="2280" xr:uid="{00000000-0005-0000-0000-0000E6080000}"/>
    <cellStyle name="Ergebnis 2 2 7" xfId="2281" xr:uid="{00000000-0005-0000-0000-0000E7080000}"/>
    <cellStyle name="Ergebnis 2 2 7 2" xfId="2282" xr:uid="{00000000-0005-0000-0000-0000E8080000}"/>
    <cellStyle name="Ergebnis 2 3" xfId="2283" xr:uid="{00000000-0005-0000-0000-0000E9080000}"/>
    <cellStyle name="Ergebnis 2 3 2" xfId="2284" xr:uid="{00000000-0005-0000-0000-0000EA080000}"/>
    <cellStyle name="Ergebnis 2 3 2 2" xfId="2285" xr:uid="{00000000-0005-0000-0000-0000EB080000}"/>
    <cellStyle name="Ergebnis 2 3 2 2 2" xfId="2286" xr:uid="{00000000-0005-0000-0000-0000EC080000}"/>
    <cellStyle name="Ergebnis 2 3 2 3" xfId="2287" xr:uid="{00000000-0005-0000-0000-0000ED080000}"/>
    <cellStyle name="Ergebnis 2 3 2 3 2" xfId="2288" xr:uid="{00000000-0005-0000-0000-0000EE080000}"/>
    <cellStyle name="Ergebnis 2 3 2 4" xfId="2289" xr:uid="{00000000-0005-0000-0000-0000EF080000}"/>
    <cellStyle name="Ergebnis 2 3 2 4 2" xfId="2290" xr:uid="{00000000-0005-0000-0000-0000F0080000}"/>
    <cellStyle name="Ergebnis 2 3 2 5" xfId="2291" xr:uid="{00000000-0005-0000-0000-0000F1080000}"/>
    <cellStyle name="Ergebnis 2 3 2 5 2" xfId="2292" xr:uid="{00000000-0005-0000-0000-0000F2080000}"/>
    <cellStyle name="Ergebnis 2 3 2 6" xfId="2293" xr:uid="{00000000-0005-0000-0000-0000F3080000}"/>
    <cellStyle name="Ergebnis 2 3 3" xfId="2294" xr:uid="{00000000-0005-0000-0000-0000F4080000}"/>
    <cellStyle name="Ergebnis 2 3 3 2" xfId="2295" xr:uid="{00000000-0005-0000-0000-0000F5080000}"/>
    <cellStyle name="Ergebnis 2 3 4" xfId="2296" xr:uid="{00000000-0005-0000-0000-0000F6080000}"/>
    <cellStyle name="Ergebnis 2 3 4 2" xfId="2297" xr:uid="{00000000-0005-0000-0000-0000F7080000}"/>
    <cellStyle name="Ergebnis 2 3 5" xfId="2298" xr:uid="{00000000-0005-0000-0000-0000F8080000}"/>
    <cellStyle name="Ergebnis 2 3 5 2" xfId="2299" xr:uid="{00000000-0005-0000-0000-0000F9080000}"/>
    <cellStyle name="Ergebnis 2 3 6" xfId="2300" xr:uid="{00000000-0005-0000-0000-0000FA080000}"/>
    <cellStyle name="Ergebnis 2 3 6 2" xfId="2301" xr:uid="{00000000-0005-0000-0000-0000FB080000}"/>
    <cellStyle name="Ergebnis 2 3 7" xfId="2302" xr:uid="{00000000-0005-0000-0000-0000FC080000}"/>
    <cellStyle name="Ergebnis 2 4" xfId="2303" xr:uid="{00000000-0005-0000-0000-0000FD080000}"/>
    <cellStyle name="Ergebnis 2 4 2" xfId="2304" xr:uid="{00000000-0005-0000-0000-0000FE080000}"/>
    <cellStyle name="Ergebnis 2 4 2 2" xfId="2305" xr:uid="{00000000-0005-0000-0000-0000FF080000}"/>
    <cellStyle name="Ergebnis 2 4 3" xfId="2306" xr:uid="{00000000-0005-0000-0000-000000090000}"/>
    <cellStyle name="Ergebnis 2 4 3 2" xfId="2307" xr:uid="{00000000-0005-0000-0000-000001090000}"/>
    <cellStyle name="Ergebnis 2 4 4" xfId="2308" xr:uid="{00000000-0005-0000-0000-000002090000}"/>
    <cellStyle name="Ergebnis 2 4 4 2" xfId="2309" xr:uid="{00000000-0005-0000-0000-000003090000}"/>
    <cellStyle name="Ergebnis 2 4 5" xfId="2310" xr:uid="{00000000-0005-0000-0000-000004090000}"/>
    <cellStyle name="Ergebnis 2 4 5 2" xfId="2311" xr:uid="{00000000-0005-0000-0000-000005090000}"/>
    <cellStyle name="Ergebnis 2 4 6" xfId="2312" xr:uid="{00000000-0005-0000-0000-000006090000}"/>
    <cellStyle name="Ergebnis 2 5" xfId="2313" xr:uid="{00000000-0005-0000-0000-000007090000}"/>
    <cellStyle name="Ergebnis 2 5 2" xfId="2314" xr:uid="{00000000-0005-0000-0000-000008090000}"/>
    <cellStyle name="Ergebnis 2 6" xfId="2315" xr:uid="{00000000-0005-0000-0000-000009090000}"/>
    <cellStyle name="Ergebnis 2 6 2" xfId="2316" xr:uid="{00000000-0005-0000-0000-00000A090000}"/>
    <cellStyle name="Ergebnis 2 7" xfId="2317" xr:uid="{00000000-0005-0000-0000-00000B090000}"/>
    <cellStyle name="Ergebnis 2 7 2" xfId="2318" xr:uid="{00000000-0005-0000-0000-00000C090000}"/>
    <cellStyle name="Ergebnis 2 8" xfId="2319" xr:uid="{00000000-0005-0000-0000-00000D090000}"/>
    <cellStyle name="Ergebnis 2 8 2" xfId="2320" xr:uid="{00000000-0005-0000-0000-00000E090000}"/>
    <cellStyle name="Ergebnis 2 9" xfId="2321" xr:uid="{00000000-0005-0000-0000-00000F090000}"/>
    <cellStyle name="Ergebnis 3" xfId="2322" xr:uid="{00000000-0005-0000-0000-000010090000}"/>
    <cellStyle name="Ergebnis 3 2" xfId="2323" xr:uid="{00000000-0005-0000-0000-000011090000}"/>
    <cellStyle name="Ergebnis 3 2 2" xfId="2324" xr:uid="{00000000-0005-0000-0000-000012090000}"/>
    <cellStyle name="Ergebnis 3 3" xfId="2325" xr:uid="{00000000-0005-0000-0000-000013090000}"/>
    <cellStyle name="Ergebnis 3 3 2" xfId="2326" xr:uid="{00000000-0005-0000-0000-000014090000}"/>
    <cellStyle name="Ergebnis 3 4" xfId="2327" xr:uid="{00000000-0005-0000-0000-000015090000}"/>
    <cellStyle name="Ergebnis 3 4 2" xfId="2328" xr:uid="{00000000-0005-0000-0000-000016090000}"/>
    <cellStyle name="Ergebnis 3 5" xfId="2329" xr:uid="{00000000-0005-0000-0000-000017090000}"/>
    <cellStyle name="Ergebnis 3 5 2" xfId="2330" xr:uid="{00000000-0005-0000-0000-000018090000}"/>
    <cellStyle name="Ergebnis 3 6" xfId="2331" xr:uid="{00000000-0005-0000-0000-000019090000}"/>
    <cellStyle name="Ergebnis 3 7" xfId="2332" xr:uid="{00000000-0005-0000-0000-00001A090000}"/>
    <cellStyle name="Erklärender Text 2" xfId="2333" xr:uid="{00000000-0005-0000-0000-00001B090000}"/>
    <cellStyle name="Erklärender Text 2 2" xfId="2334" xr:uid="{00000000-0005-0000-0000-00001C090000}"/>
    <cellStyle name="Erklärender Text 2 3" xfId="2335" xr:uid="{00000000-0005-0000-0000-00001D090000}"/>
    <cellStyle name="Erklärender Text 3" xfId="2336" xr:uid="{00000000-0005-0000-0000-00001E090000}"/>
    <cellStyle name="Erklärender Text 3 2" xfId="2337" xr:uid="{00000000-0005-0000-0000-00001F090000}"/>
    <cellStyle name="Euro" xfId="2338" xr:uid="{00000000-0005-0000-0000-000020090000}"/>
    <cellStyle name="Euro 10" xfId="2339" xr:uid="{00000000-0005-0000-0000-000021090000}"/>
    <cellStyle name="Euro 10 2" xfId="2340" xr:uid="{00000000-0005-0000-0000-000022090000}"/>
    <cellStyle name="Euro 10 2 2" xfId="2341" xr:uid="{00000000-0005-0000-0000-000023090000}"/>
    <cellStyle name="Euro 10 2 3" xfId="2342" xr:uid="{00000000-0005-0000-0000-000024090000}"/>
    <cellStyle name="Euro 10 2 4" xfId="2343" xr:uid="{00000000-0005-0000-0000-000025090000}"/>
    <cellStyle name="Euro 10 3" xfId="2344" xr:uid="{00000000-0005-0000-0000-000026090000}"/>
    <cellStyle name="Euro 10 4" xfId="2345" xr:uid="{00000000-0005-0000-0000-000027090000}"/>
    <cellStyle name="Euro 10 5" xfId="2346" xr:uid="{00000000-0005-0000-0000-000028090000}"/>
    <cellStyle name="Euro 11" xfId="2347" xr:uid="{00000000-0005-0000-0000-000029090000}"/>
    <cellStyle name="Euro 11 2" xfId="2348" xr:uid="{00000000-0005-0000-0000-00002A090000}"/>
    <cellStyle name="Euro 11 2 2" xfId="2349" xr:uid="{00000000-0005-0000-0000-00002B090000}"/>
    <cellStyle name="Euro 11 2 3" xfId="2350" xr:uid="{00000000-0005-0000-0000-00002C090000}"/>
    <cellStyle name="Euro 11 2 4" xfId="2351" xr:uid="{00000000-0005-0000-0000-00002D090000}"/>
    <cellStyle name="Euro 11 3" xfId="2352" xr:uid="{00000000-0005-0000-0000-00002E090000}"/>
    <cellStyle name="Euro 11 4" xfId="2353" xr:uid="{00000000-0005-0000-0000-00002F090000}"/>
    <cellStyle name="Euro 11 5" xfId="2354" xr:uid="{00000000-0005-0000-0000-000030090000}"/>
    <cellStyle name="Euro 12" xfId="2355" xr:uid="{00000000-0005-0000-0000-000031090000}"/>
    <cellStyle name="Euro 12 2" xfId="2356" xr:uid="{00000000-0005-0000-0000-000032090000}"/>
    <cellStyle name="Euro 12 2 2" xfId="2357" xr:uid="{00000000-0005-0000-0000-000033090000}"/>
    <cellStyle name="Euro 12 2 3" xfId="2358" xr:uid="{00000000-0005-0000-0000-000034090000}"/>
    <cellStyle name="Euro 12 2 4" xfId="2359" xr:uid="{00000000-0005-0000-0000-000035090000}"/>
    <cellStyle name="Euro 12 3" xfId="2360" xr:uid="{00000000-0005-0000-0000-000036090000}"/>
    <cellStyle name="Euro 12 4" xfId="2361" xr:uid="{00000000-0005-0000-0000-000037090000}"/>
    <cellStyle name="Euro 12 5" xfId="2362" xr:uid="{00000000-0005-0000-0000-000038090000}"/>
    <cellStyle name="Euro 13" xfId="2363" xr:uid="{00000000-0005-0000-0000-000039090000}"/>
    <cellStyle name="Euro 13 2" xfId="2364" xr:uid="{00000000-0005-0000-0000-00003A090000}"/>
    <cellStyle name="Euro 13 2 2" xfId="2365" xr:uid="{00000000-0005-0000-0000-00003B090000}"/>
    <cellStyle name="Euro 13 2 3" xfId="2366" xr:uid="{00000000-0005-0000-0000-00003C090000}"/>
    <cellStyle name="Euro 13 2 4" xfId="2367" xr:uid="{00000000-0005-0000-0000-00003D090000}"/>
    <cellStyle name="Euro 13 3" xfId="2368" xr:uid="{00000000-0005-0000-0000-00003E090000}"/>
    <cellStyle name="Euro 13 4" xfId="2369" xr:uid="{00000000-0005-0000-0000-00003F090000}"/>
    <cellStyle name="Euro 13 5" xfId="2370" xr:uid="{00000000-0005-0000-0000-000040090000}"/>
    <cellStyle name="Euro 14" xfId="2371" xr:uid="{00000000-0005-0000-0000-000041090000}"/>
    <cellStyle name="Euro 14 2" xfId="2372" xr:uid="{00000000-0005-0000-0000-000042090000}"/>
    <cellStyle name="Euro 14 3" xfId="2373" xr:uid="{00000000-0005-0000-0000-000043090000}"/>
    <cellStyle name="Euro 14 4" xfId="2374" xr:uid="{00000000-0005-0000-0000-000044090000}"/>
    <cellStyle name="Euro 15" xfId="2375" xr:uid="{00000000-0005-0000-0000-000045090000}"/>
    <cellStyle name="Euro 15 2" xfId="2376" xr:uid="{00000000-0005-0000-0000-000046090000}"/>
    <cellStyle name="Euro 15 3" xfId="2377" xr:uid="{00000000-0005-0000-0000-000047090000}"/>
    <cellStyle name="Euro 15 4" xfId="2378" xr:uid="{00000000-0005-0000-0000-000048090000}"/>
    <cellStyle name="Euro 16" xfId="2379" xr:uid="{00000000-0005-0000-0000-000049090000}"/>
    <cellStyle name="Euro 16 2" xfId="2380" xr:uid="{00000000-0005-0000-0000-00004A090000}"/>
    <cellStyle name="Euro 16 3" xfId="2381" xr:uid="{00000000-0005-0000-0000-00004B090000}"/>
    <cellStyle name="Euro 16 4" xfId="2382" xr:uid="{00000000-0005-0000-0000-00004C090000}"/>
    <cellStyle name="Euro 17" xfId="2383" xr:uid="{00000000-0005-0000-0000-00004D090000}"/>
    <cellStyle name="Euro 17 2" xfId="2384" xr:uid="{00000000-0005-0000-0000-00004E090000}"/>
    <cellStyle name="Euro 17 3" xfId="2385" xr:uid="{00000000-0005-0000-0000-00004F090000}"/>
    <cellStyle name="Euro 17 4" xfId="2386" xr:uid="{00000000-0005-0000-0000-000050090000}"/>
    <cellStyle name="Euro 18" xfId="2387" xr:uid="{00000000-0005-0000-0000-000051090000}"/>
    <cellStyle name="Euro 18 2" xfId="2388" xr:uid="{00000000-0005-0000-0000-000052090000}"/>
    <cellStyle name="Euro 18 3" xfId="2389" xr:uid="{00000000-0005-0000-0000-000053090000}"/>
    <cellStyle name="Euro 18 4" xfId="2390" xr:uid="{00000000-0005-0000-0000-000054090000}"/>
    <cellStyle name="Euro 19" xfId="2391" xr:uid="{00000000-0005-0000-0000-000055090000}"/>
    <cellStyle name="Euro 19 2" xfId="2392" xr:uid="{00000000-0005-0000-0000-000056090000}"/>
    <cellStyle name="Euro 19 3" xfId="2393" xr:uid="{00000000-0005-0000-0000-000057090000}"/>
    <cellStyle name="Euro 19 4" xfId="2394" xr:uid="{00000000-0005-0000-0000-000058090000}"/>
    <cellStyle name="Euro 2" xfId="2395" xr:uid="{00000000-0005-0000-0000-000059090000}"/>
    <cellStyle name="Euro 2 2" xfId="2396" xr:uid="{00000000-0005-0000-0000-00005A090000}"/>
    <cellStyle name="Euro 2 2 2" xfId="2397" xr:uid="{00000000-0005-0000-0000-00005B090000}"/>
    <cellStyle name="Euro 2 3" xfId="2398" xr:uid="{00000000-0005-0000-0000-00005C090000}"/>
    <cellStyle name="Euro 2 4" xfId="2399" xr:uid="{00000000-0005-0000-0000-00005D090000}"/>
    <cellStyle name="Euro 20" xfId="2400" xr:uid="{00000000-0005-0000-0000-00005E090000}"/>
    <cellStyle name="Euro 20 2" xfId="2401" xr:uid="{00000000-0005-0000-0000-00005F090000}"/>
    <cellStyle name="Euro 20 2 2" xfId="2402" xr:uid="{00000000-0005-0000-0000-000060090000}"/>
    <cellStyle name="Euro 20 2 3" xfId="2403" xr:uid="{00000000-0005-0000-0000-000061090000}"/>
    <cellStyle name="Euro 20 2 4" xfId="2404" xr:uid="{00000000-0005-0000-0000-000062090000}"/>
    <cellStyle name="Euro 20 3" xfId="2405" xr:uid="{00000000-0005-0000-0000-000063090000}"/>
    <cellStyle name="Euro 20 4" xfId="2406" xr:uid="{00000000-0005-0000-0000-000064090000}"/>
    <cellStyle name="Euro 20 5" xfId="2407" xr:uid="{00000000-0005-0000-0000-000065090000}"/>
    <cellStyle name="Euro 21" xfId="2408" xr:uid="{00000000-0005-0000-0000-000066090000}"/>
    <cellStyle name="Euro 21 2" xfId="2409" xr:uid="{00000000-0005-0000-0000-000067090000}"/>
    <cellStyle name="Euro 21 2 2" xfId="2410" xr:uid="{00000000-0005-0000-0000-000068090000}"/>
    <cellStyle name="Euro 21 2 3" xfId="2411" xr:uid="{00000000-0005-0000-0000-000069090000}"/>
    <cellStyle name="Euro 21 2 4" xfId="2412" xr:uid="{00000000-0005-0000-0000-00006A090000}"/>
    <cellStyle name="Euro 21 3" xfId="2413" xr:uid="{00000000-0005-0000-0000-00006B090000}"/>
    <cellStyle name="Euro 21 4" xfId="2414" xr:uid="{00000000-0005-0000-0000-00006C090000}"/>
    <cellStyle name="Euro 21 5" xfId="2415" xr:uid="{00000000-0005-0000-0000-00006D090000}"/>
    <cellStyle name="Euro 22" xfId="2416" xr:uid="{00000000-0005-0000-0000-00006E090000}"/>
    <cellStyle name="Euro 22 2" xfId="2417" xr:uid="{00000000-0005-0000-0000-00006F090000}"/>
    <cellStyle name="Euro 22 2 2" xfId="2418" xr:uid="{00000000-0005-0000-0000-000070090000}"/>
    <cellStyle name="Euro 22 2 3" xfId="2419" xr:uid="{00000000-0005-0000-0000-000071090000}"/>
    <cellStyle name="Euro 22 2 4" xfId="2420" xr:uid="{00000000-0005-0000-0000-000072090000}"/>
    <cellStyle name="Euro 22 3" xfId="2421" xr:uid="{00000000-0005-0000-0000-000073090000}"/>
    <cellStyle name="Euro 22 4" xfId="2422" xr:uid="{00000000-0005-0000-0000-000074090000}"/>
    <cellStyle name="Euro 22 5" xfId="2423" xr:uid="{00000000-0005-0000-0000-000075090000}"/>
    <cellStyle name="Euro 23" xfId="2424" xr:uid="{00000000-0005-0000-0000-000076090000}"/>
    <cellStyle name="Euro 23 2" xfId="2425" xr:uid="{00000000-0005-0000-0000-000077090000}"/>
    <cellStyle name="Euro 23 2 2" xfId="2426" xr:uid="{00000000-0005-0000-0000-000078090000}"/>
    <cellStyle name="Euro 23 2 3" xfId="2427" xr:uid="{00000000-0005-0000-0000-000079090000}"/>
    <cellStyle name="Euro 23 2 4" xfId="2428" xr:uid="{00000000-0005-0000-0000-00007A090000}"/>
    <cellStyle name="Euro 23 3" xfId="2429" xr:uid="{00000000-0005-0000-0000-00007B090000}"/>
    <cellStyle name="Euro 23 4" xfId="2430" xr:uid="{00000000-0005-0000-0000-00007C090000}"/>
    <cellStyle name="Euro 23 5" xfId="2431" xr:uid="{00000000-0005-0000-0000-00007D090000}"/>
    <cellStyle name="Euro 24" xfId="2432" xr:uid="{00000000-0005-0000-0000-00007E090000}"/>
    <cellStyle name="Euro 24 2" xfId="2433" xr:uid="{00000000-0005-0000-0000-00007F090000}"/>
    <cellStyle name="Euro 24 2 2" xfId="2434" xr:uid="{00000000-0005-0000-0000-000080090000}"/>
    <cellStyle name="Euro 24 2 3" xfId="2435" xr:uid="{00000000-0005-0000-0000-000081090000}"/>
    <cellStyle name="Euro 24 2 4" xfId="2436" xr:uid="{00000000-0005-0000-0000-000082090000}"/>
    <cellStyle name="Euro 24 3" xfId="2437" xr:uid="{00000000-0005-0000-0000-000083090000}"/>
    <cellStyle name="Euro 24 4" xfId="2438" xr:uid="{00000000-0005-0000-0000-000084090000}"/>
    <cellStyle name="Euro 24 5" xfId="2439" xr:uid="{00000000-0005-0000-0000-000085090000}"/>
    <cellStyle name="Euro 25" xfId="2440" xr:uid="{00000000-0005-0000-0000-000086090000}"/>
    <cellStyle name="Euro 25 2" xfId="2441" xr:uid="{00000000-0005-0000-0000-000087090000}"/>
    <cellStyle name="Euro 25 2 2" xfId="2442" xr:uid="{00000000-0005-0000-0000-000088090000}"/>
    <cellStyle name="Euro 25 2 3" xfId="2443" xr:uid="{00000000-0005-0000-0000-000089090000}"/>
    <cellStyle name="Euro 25 2 4" xfId="2444" xr:uid="{00000000-0005-0000-0000-00008A090000}"/>
    <cellStyle name="Euro 25 3" xfId="2445" xr:uid="{00000000-0005-0000-0000-00008B090000}"/>
    <cellStyle name="Euro 25 4" xfId="2446" xr:uid="{00000000-0005-0000-0000-00008C090000}"/>
    <cellStyle name="Euro 25 5" xfId="2447" xr:uid="{00000000-0005-0000-0000-00008D090000}"/>
    <cellStyle name="Euro 26" xfId="2448" xr:uid="{00000000-0005-0000-0000-00008E090000}"/>
    <cellStyle name="Euro 26 2" xfId="2449" xr:uid="{00000000-0005-0000-0000-00008F090000}"/>
    <cellStyle name="Euro 26 2 2" xfId="2450" xr:uid="{00000000-0005-0000-0000-000090090000}"/>
    <cellStyle name="Euro 26 2 3" xfId="2451" xr:uid="{00000000-0005-0000-0000-000091090000}"/>
    <cellStyle name="Euro 26 2 4" xfId="2452" xr:uid="{00000000-0005-0000-0000-000092090000}"/>
    <cellStyle name="Euro 26 3" xfId="2453" xr:uid="{00000000-0005-0000-0000-000093090000}"/>
    <cellStyle name="Euro 26 4" xfId="2454" xr:uid="{00000000-0005-0000-0000-000094090000}"/>
    <cellStyle name="Euro 26 5" xfId="2455" xr:uid="{00000000-0005-0000-0000-000095090000}"/>
    <cellStyle name="Euro 27" xfId="2456" xr:uid="{00000000-0005-0000-0000-000096090000}"/>
    <cellStyle name="Euro 27 2" xfId="2457" xr:uid="{00000000-0005-0000-0000-000097090000}"/>
    <cellStyle name="Euro 27 2 2" xfId="2458" xr:uid="{00000000-0005-0000-0000-000098090000}"/>
    <cellStyle name="Euro 27 2 3" xfId="2459" xr:uid="{00000000-0005-0000-0000-000099090000}"/>
    <cellStyle name="Euro 28" xfId="2460" xr:uid="{00000000-0005-0000-0000-00009A090000}"/>
    <cellStyle name="Euro 29" xfId="2461" xr:uid="{00000000-0005-0000-0000-00009B090000}"/>
    <cellStyle name="Euro 29 2" xfId="2462" xr:uid="{00000000-0005-0000-0000-00009C090000}"/>
    <cellStyle name="Euro 3" xfId="2463" xr:uid="{00000000-0005-0000-0000-00009D090000}"/>
    <cellStyle name="Euro 3 2" xfId="2464" xr:uid="{00000000-0005-0000-0000-00009E090000}"/>
    <cellStyle name="Euro 3 3" xfId="2465" xr:uid="{00000000-0005-0000-0000-00009F090000}"/>
    <cellStyle name="Euro 3 4" xfId="2466" xr:uid="{00000000-0005-0000-0000-0000A0090000}"/>
    <cellStyle name="Euro 30" xfId="2467" xr:uid="{00000000-0005-0000-0000-0000A1090000}"/>
    <cellStyle name="Euro 4" xfId="2468" xr:uid="{00000000-0005-0000-0000-0000A2090000}"/>
    <cellStyle name="Euro 4 2" xfId="2469" xr:uid="{00000000-0005-0000-0000-0000A3090000}"/>
    <cellStyle name="Euro 4 3" xfId="2470" xr:uid="{00000000-0005-0000-0000-0000A4090000}"/>
    <cellStyle name="Euro 4 4" xfId="2471" xr:uid="{00000000-0005-0000-0000-0000A5090000}"/>
    <cellStyle name="Euro 5" xfId="2472" xr:uid="{00000000-0005-0000-0000-0000A6090000}"/>
    <cellStyle name="Euro 5 2" xfId="2473" xr:uid="{00000000-0005-0000-0000-0000A7090000}"/>
    <cellStyle name="Euro 5 2 2" xfId="2474" xr:uid="{00000000-0005-0000-0000-0000A8090000}"/>
    <cellStyle name="Euro 5 2 3" xfId="2475" xr:uid="{00000000-0005-0000-0000-0000A9090000}"/>
    <cellStyle name="Euro 5 2 4" xfId="2476" xr:uid="{00000000-0005-0000-0000-0000AA090000}"/>
    <cellStyle name="Euro 5 3" xfId="2477" xr:uid="{00000000-0005-0000-0000-0000AB090000}"/>
    <cellStyle name="Euro 5 4" xfId="2478" xr:uid="{00000000-0005-0000-0000-0000AC090000}"/>
    <cellStyle name="Euro 5 5" xfId="2479" xr:uid="{00000000-0005-0000-0000-0000AD090000}"/>
    <cellStyle name="Euro 6" xfId="2480" xr:uid="{00000000-0005-0000-0000-0000AE090000}"/>
    <cellStyle name="Euro 6 2" xfId="2481" xr:uid="{00000000-0005-0000-0000-0000AF090000}"/>
    <cellStyle name="Euro 6 2 2" xfId="2482" xr:uid="{00000000-0005-0000-0000-0000B0090000}"/>
    <cellStyle name="Euro 6 2 3" xfId="2483" xr:uid="{00000000-0005-0000-0000-0000B1090000}"/>
    <cellStyle name="Euro 6 2 4" xfId="2484" xr:uid="{00000000-0005-0000-0000-0000B2090000}"/>
    <cellStyle name="Euro 6 3" xfId="2485" xr:uid="{00000000-0005-0000-0000-0000B3090000}"/>
    <cellStyle name="Euro 6 4" xfId="2486" xr:uid="{00000000-0005-0000-0000-0000B4090000}"/>
    <cellStyle name="Euro 6 5" xfId="2487" xr:uid="{00000000-0005-0000-0000-0000B5090000}"/>
    <cellStyle name="Euro 7" xfId="2488" xr:uid="{00000000-0005-0000-0000-0000B6090000}"/>
    <cellStyle name="Euro 7 2" xfId="2489" xr:uid="{00000000-0005-0000-0000-0000B7090000}"/>
    <cellStyle name="Euro 7 3" xfId="2490" xr:uid="{00000000-0005-0000-0000-0000B8090000}"/>
    <cellStyle name="Euro 7 4" xfId="2491" xr:uid="{00000000-0005-0000-0000-0000B9090000}"/>
    <cellStyle name="Euro 8" xfId="2492" xr:uid="{00000000-0005-0000-0000-0000BA090000}"/>
    <cellStyle name="Euro 8 2" xfId="2493" xr:uid="{00000000-0005-0000-0000-0000BB090000}"/>
    <cellStyle name="Euro 8 2 2" xfId="2494" xr:uid="{00000000-0005-0000-0000-0000BC090000}"/>
    <cellStyle name="Euro 8 2 3" xfId="2495" xr:uid="{00000000-0005-0000-0000-0000BD090000}"/>
    <cellStyle name="Euro 8 2 4" xfId="2496" xr:uid="{00000000-0005-0000-0000-0000BE090000}"/>
    <cellStyle name="Euro 8 3" xfId="2497" xr:uid="{00000000-0005-0000-0000-0000BF090000}"/>
    <cellStyle name="Euro 8 4" xfId="2498" xr:uid="{00000000-0005-0000-0000-0000C0090000}"/>
    <cellStyle name="Euro 8 5" xfId="2499" xr:uid="{00000000-0005-0000-0000-0000C1090000}"/>
    <cellStyle name="Euro 9" xfId="2500" xr:uid="{00000000-0005-0000-0000-0000C2090000}"/>
    <cellStyle name="Euro 9 2" xfId="2501" xr:uid="{00000000-0005-0000-0000-0000C3090000}"/>
    <cellStyle name="Euro 9 2 2" xfId="2502" xr:uid="{00000000-0005-0000-0000-0000C4090000}"/>
    <cellStyle name="Euro 9 2 3" xfId="2503" xr:uid="{00000000-0005-0000-0000-0000C5090000}"/>
    <cellStyle name="Euro 9 2 4" xfId="2504" xr:uid="{00000000-0005-0000-0000-0000C6090000}"/>
    <cellStyle name="Euro 9 3" xfId="2505" xr:uid="{00000000-0005-0000-0000-0000C7090000}"/>
    <cellStyle name="Euro 9 4" xfId="2506" xr:uid="{00000000-0005-0000-0000-0000C8090000}"/>
    <cellStyle name="Euro 9 5" xfId="2507" xr:uid="{00000000-0005-0000-0000-0000C9090000}"/>
    <cellStyle name="Euro_BBE14 Tab. G2 VHS" xfId="2508" xr:uid="{00000000-0005-0000-0000-0000CA090000}"/>
    <cellStyle name="formula" xfId="2509" xr:uid="{00000000-0005-0000-0000-0000CB090000}"/>
    <cellStyle name="gap" xfId="2510" xr:uid="{00000000-0005-0000-0000-0000CC090000}"/>
    <cellStyle name="gap 2" xfId="2511" xr:uid="{00000000-0005-0000-0000-0000CD090000}"/>
    <cellStyle name="gap 2 2" xfId="2512" xr:uid="{00000000-0005-0000-0000-0000CE090000}"/>
    <cellStyle name="gap 3" xfId="2513" xr:uid="{00000000-0005-0000-0000-0000CF090000}"/>
    <cellStyle name="GreyBackground" xfId="2514" xr:uid="{00000000-0005-0000-0000-0000D0090000}"/>
    <cellStyle name="GreyBackground 2" xfId="2515" xr:uid="{00000000-0005-0000-0000-0000D1090000}"/>
    <cellStyle name="Gut 2" xfId="2516" xr:uid="{00000000-0005-0000-0000-0000D2090000}"/>
    <cellStyle name="Gut 2 2" xfId="2517" xr:uid="{00000000-0005-0000-0000-0000D3090000}"/>
    <cellStyle name="Gut 2 3" xfId="2518" xr:uid="{00000000-0005-0000-0000-0000D4090000}"/>
    <cellStyle name="Gut 3" xfId="2519" xr:uid="{00000000-0005-0000-0000-0000D5090000}"/>
    <cellStyle name="Gut 3 2" xfId="2520" xr:uid="{00000000-0005-0000-0000-0000D6090000}"/>
    <cellStyle name="Hyperlink" xfId="4736" xr:uid="{662798EB-76EC-4AC2-AE13-39CB17AD333F}"/>
    <cellStyle name="Hyperlink 2" xfId="2521" xr:uid="{00000000-0005-0000-0000-0000D7090000}"/>
    <cellStyle name="Hyperlink 2 2" xfId="2522" xr:uid="{00000000-0005-0000-0000-0000D8090000}"/>
    <cellStyle name="Hyperlink 2 2 2" xfId="2523" xr:uid="{00000000-0005-0000-0000-0000D9090000}"/>
    <cellStyle name="Hyperlink 2 2 3" xfId="2524" xr:uid="{00000000-0005-0000-0000-0000DA090000}"/>
    <cellStyle name="Hyperlink 2 2 4" xfId="2525" xr:uid="{00000000-0005-0000-0000-0000DB090000}"/>
    <cellStyle name="Hyperlink 2 2 5" xfId="2526" xr:uid="{00000000-0005-0000-0000-0000DC090000}"/>
    <cellStyle name="Hyperlink 2 3" xfId="2527" xr:uid="{00000000-0005-0000-0000-0000DD090000}"/>
    <cellStyle name="Hyperlink 2 3 2" xfId="2528" xr:uid="{00000000-0005-0000-0000-0000DE090000}"/>
    <cellStyle name="Hyperlink 2 4" xfId="2529" xr:uid="{00000000-0005-0000-0000-0000DF090000}"/>
    <cellStyle name="Hyperlink 2 4 2" xfId="2530" xr:uid="{00000000-0005-0000-0000-0000E0090000}"/>
    <cellStyle name="Hyperlink 2 5" xfId="2531" xr:uid="{00000000-0005-0000-0000-0000E1090000}"/>
    <cellStyle name="Hyperlink 2 6" xfId="2532" xr:uid="{00000000-0005-0000-0000-0000E2090000}"/>
    <cellStyle name="Hyperlink 2 7" xfId="2533" xr:uid="{00000000-0005-0000-0000-0000E3090000}"/>
    <cellStyle name="Hyperlink 2 8" xfId="2534" xr:uid="{00000000-0005-0000-0000-0000E4090000}"/>
    <cellStyle name="Hyperlink 2 8 2" xfId="2535" xr:uid="{00000000-0005-0000-0000-0000E5090000}"/>
    <cellStyle name="Hyperlink 3" xfId="2536" xr:uid="{00000000-0005-0000-0000-0000E6090000}"/>
    <cellStyle name="Hyperlink 3 2" xfId="2537" xr:uid="{00000000-0005-0000-0000-0000E7090000}"/>
    <cellStyle name="Hyperlink 3 3" xfId="2538" xr:uid="{00000000-0005-0000-0000-0000E8090000}"/>
    <cellStyle name="Hyperlink 3 4" xfId="2539" xr:uid="{00000000-0005-0000-0000-0000E9090000}"/>
    <cellStyle name="Hyperlink 3 5" xfId="2540" xr:uid="{00000000-0005-0000-0000-0000EA090000}"/>
    <cellStyle name="Hyperlink 4" xfId="2541" xr:uid="{00000000-0005-0000-0000-0000EB090000}"/>
    <cellStyle name="Hyperlink 4 2" xfId="2542" xr:uid="{00000000-0005-0000-0000-0000EC090000}"/>
    <cellStyle name="Hyperlink 4 3" xfId="2543" xr:uid="{00000000-0005-0000-0000-0000ED090000}"/>
    <cellStyle name="Hyperlink 5" xfId="2544" xr:uid="{00000000-0005-0000-0000-0000EE090000}"/>
    <cellStyle name="Hyperlink 5 2" xfId="2545" xr:uid="{00000000-0005-0000-0000-0000EF090000}"/>
    <cellStyle name="Hyperlink 5 3" xfId="2546" xr:uid="{00000000-0005-0000-0000-0000F0090000}"/>
    <cellStyle name="Hyperlink 6" xfId="2547" xr:uid="{00000000-0005-0000-0000-0000F1090000}"/>
    <cellStyle name="Hyperlink 7" xfId="2548" xr:uid="{00000000-0005-0000-0000-0000F2090000}"/>
    <cellStyle name="Hyperlink 8" xfId="2549" xr:uid="{00000000-0005-0000-0000-0000F3090000}"/>
    <cellStyle name="Hyperlink 9" xfId="2550" xr:uid="{00000000-0005-0000-0000-0000F4090000}"/>
    <cellStyle name="Hyperlũnk" xfId="2551" xr:uid="{00000000-0005-0000-0000-0000F5090000}"/>
    <cellStyle name="ISC" xfId="2552" xr:uid="{00000000-0005-0000-0000-0000F6090000}"/>
    <cellStyle name="ISC 2" xfId="2553" xr:uid="{00000000-0005-0000-0000-0000F7090000}"/>
    <cellStyle name="ISC 2 2" xfId="2554" xr:uid="{00000000-0005-0000-0000-0000F8090000}"/>
    <cellStyle name="ISC 3" xfId="2555" xr:uid="{00000000-0005-0000-0000-0000F9090000}"/>
    <cellStyle name="isced" xfId="2556" xr:uid="{00000000-0005-0000-0000-0000FA090000}"/>
    <cellStyle name="Komma 10" xfId="2557" xr:uid="{00000000-0005-0000-0000-0000FB090000}"/>
    <cellStyle name="Komma 11" xfId="2558" xr:uid="{00000000-0005-0000-0000-0000FC090000}"/>
    <cellStyle name="Komma 12" xfId="2559" xr:uid="{00000000-0005-0000-0000-0000FD090000}"/>
    <cellStyle name="Komma 13" xfId="2560" xr:uid="{00000000-0005-0000-0000-0000FE090000}"/>
    <cellStyle name="Komma 13 2" xfId="2561" xr:uid="{00000000-0005-0000-0000-0000FF090000}"/>
    <cellStyle name="Komma 14" xfId="2562" xr:uid="{00000000-0005-0000-0000-0000000A0000}"/>
    <cellStyle name="Komma 2" xfId="2563" xr:uid="{00000000-0005-0000-0000-0000010A0000}"/>
    <cellStyle name="Komma 2 2" xfId="2564" xr:uid="{00000000-0005-0000-0000-0000020A0000}"/>
    <cellStyle name="Komma 2 2 2" xfId="2565" xr:uid="{00000000-0005-0000-0000-0000030A0000}"/>
    <cellStyle name="Komma 2 2 2 2" xfId="2566" xr:uid="{00000000-0005-0000-0000-0000040A0000}"/>
    <cellStyle name="Komma 2 2 2 3" xfId="2567" xr:uid="{00000000-0005-0000-0000-0000050A0000}"/>
    <cellStyle name="Komma 2 3" xfId="2568" xr:uid="{00000000-0005-0000-0000-0000060A0000}"/>
    <cellStyle name="Komma 2 3 2" xfId="2569" xr:uid="{00000000-0005-0000-0000-0000070A0000}"/>
    <cellStyle name="Komma 2 4" xfId="2570" xr:uid="{00000000-0005-0000-0000-0000080A0000}"/>
    <cellStyle name="Komma 2 4 2" xfId="2571" xr:uid="{00000000-0005-0000-0000-0000090A0000}"/>
    <cellStyle name="Komma 2 5" xfId="2572" xr:uid="{00000000-0005-0000-0000-00000A0A0000}"/>
    <cellStyle name="Komma 2 6" xfId="2573" xr:uid="{00000000-0005-0000-0000-00000B0A0000}"/>
    <cellStyle name="Komma 2 7" xfId="2574" xr:uid="{00000000-0005-0000-0000-00000C0A0000}"/>
    <cellStyle name="Komma 2 7 2" xfId="2575" xr:uid="{00000000-0005-0000-0000-00000D0A0000}"/>
    <cellStyle name="Komma 2 7 3" xfId="2576" xr:uid="{00000000-0005-0000-0000-00000E0A0000}"/>
    <cellStyle name="Komma 2 8" xfId="2577" xr:uid="{00000000-0005-0000-0000-00000F0A0000}"/>
    <cellStyle name="Komma 3" xfId="2578" xr:uid="{00000000-0005-0000-0000-0000100A0000}"/>
    <cellStyle name="Komma 3 2" xfId="2579" xr:uid="{00000000-0005-0000-0000-0000110A0000}"/>
    <cellStyle name="Komma 3 3" xfId="2580" xr:uid="{00000000-0005-0000-0000-0000120A0000}"/>
    <cellStyle name="Komma 3 3 2" xfId="2581" xr:uid="{00000000-0005-0000-0000-0000130A0000}"/>
    <cellStyle name="Komma 3 3 3" xfId="2582" xr:uid="{00000000-0005-0000-0000-0000140A0000}"/>
    <cellStyle name="Komma 3 4" xfId="2583" xr:uid="{00000000-0005-0000-0000-0000150A0000}"/>
    <cellStyle name="Komma 3 5" xfId="2584" xr:uid="{00000000-0005-0000-0000-0000160A0000}"/>
    <cellStyle name="Komma 4" xfId="2585" xr:uid="{00000000-0005-0000-0000-0000170A0000}"/>
    <cellStyle name="Komma 4 2" xfId="2586" xr:uid="{00000000-0005-0000-0000-0000180A0000}"/>
    <cellStyle name="Komma 4 2 2" xfId="2587" xr:uid="{00000000-0005-0000-0000-0000190A0000}"/>
    <cellStyle name="Komma 4 2 3" xfId="2588" xr:uid="{00000000-0005-0000-0000-00001A0A0000}"/>
    <cellStyle name="Komma 4 3" xfId="2589" xr:uid="{00000000-0005-0000-0000-00001B0A0000}"/>
    <cellStyle name="Komma 4 3 2" xfId="2590" xr:uid="{00000000-0005-0000-0000-00001C0A0000}"/>
    <cellStyle name="Komma 4 3 3" xfId="2591" xr:uid="{00000000-0005-0000-0000-00001D0A0000}"/>
    <cellStyle name="Komma 4 4" xfId="2592" xr:uid="{00000000-0005-0000-0000-00001E0A0000}"/>
    <cellStyle name="Komma 4 5" xfId="2593" xr:uid="{00000000-0005-0000-0000-00001F0A0000}"/>
    <cellStyle name="Komma 5" xfId="2594" xr:uid="{00000000-0005-0000-0000-0000200A0000}"/>
    <cellStyle name="Komma 5 2" xfId="2595" xr:uid="{00000000-0005-0000-0000-0000210A0000}"/>
    <cellStyle name="Komma 5 2 2" xfId="2596" xr:uid="{00000000-0005-0000-0000-0000220A0000}"/>
    <cellStyle name="Komma 5 2 3" xfId="2597" xr:uid="{00000000-0005-0000-0000-0000230A0000}"/>
    <cellStyle name="Komma 5 3" xfId="2598" xr:uid="{00000000-0005-0000-0000-0000240A0000}"/>
    <cellStyle name="Komma 5 3 2" xfId="2599" xr:uid="{00000000-0005-0000-0000-0000250A0000}"/>
    <cellStyle name="Komma 5 3 3" xfId="2600" xr:uid="{00000000-0005-0000-0000-0000260A0000}"/>
    <cellStyle name="Komma 5 4" xfId="2601" xr:uid="{00000000-0005-0000-0000-0000270A0000}"/>
    <cellStyle name="Komma 5 5" xfId="2602" xr:uid="{00000000-0005-0000-0000-0000280A0000}"/>
    <cellStyle name="Komma 6" xfId="2603" xr:uid="{00000000-0005-0000-0000-0000290A0000}"/>
    <cellStyle name="Komma 6 2" xfId="2604" xr:uid="{00000000-0005-0000-0000-00002A0A0000}"/>
    <cellStyle name="Komma 7" xfId="2605" xr:uid="{00000000-0005-0000-0000-00002B0A0000}"/>
    <cellStyle name="Komma 7 2" xfId="2606" xr:uid="{00000000-0005-0000-0000-00002C0A0000}"/>
    <cellStyle name="Komma 8" xfId="2607" xr:uid="{00000000-0005-0000-0000-00002D0A0000}"/>
    <cellStyle name="Komma 8 2" xfId="2608" xr:uid="{00000000-0005-0000-0000-00002E0A0000}"/>
    <cellStyle name="Komma 8 3" xfId="2609" xr:uid="{00000000-0005-0000-0000-00002F0A0000}"/>
    <cellStyle name="Komma 9" xfId="2610" xr:uid="{00000000-0005-0000-0000-0000300A0000}"/>
    <cellStyle name="Komma 9 2" xfId="2611" xr:uid="{00000000-0005-0000-0000-0000310A0000}"/>
    <cellStyle name="Komma 9 3" xfId="2612" xr:uid="{00000000-0005-0000-0000-0000320A0000}"/>
    <cellStyle name="Komma 9 3 2" xfId="2613" xr:uid="{00000000-0005-0000-0000-0000330A0000}"/>
    <cellStyle name="Komma 9 4" xfId="2614" xr:uid="{00000000-0005-0000-0000-0000340A0000}"/>
    <cellStyle name="Komma0" xfId="2615" xr:uid="{00000000-0005-0000-0000-0000350A0000}"/>
    <cellStyle name="level1a" xfId="2616" xr:uid="{00000000-0005-0000-0000-0000360A0000}"/>
    <cellStyle name="level1a 2" xfId="2617" xr:uid="{00000000-0005-0000-0000-0000370A0000}"/>
    <cellStyle name="level1a 3" xfId="2618" xr:uid="{00000000-0005-0000-0000-0000380A0000}"/>
    <cellStyle name="level1a 4" xfId="2619" xr:uid="{00000000-0005-0000-0000-0000390A0000}"/>
    <cellStyle name="level1a 5" xfId="2620" xr:uid="{00000000-0005-0000-0000-00003A0A0000}"/>
    <cellStyle name="level2" xfId="2621" xr:uid="{00000000-0005-0000-0000-00003B0A0000}"/>
    <cellStyle name="level2 2" xfId="2622" xr:uid="{00000000-0005-0000-0000-00003C0A0000}"/>
    <cellStyle name="level2a" xfId="2623" xr:uid="{00000000-0005-0000-0000-00003D0A0000}"/>
    <cellStyle name="level2a 2" xfId="2624" xr:uid="{00000000-0005-0000-0000-00003E0A0000}"/>
    <cellStyle name="level3" xfId="2625" xr:uid="{00000000-0005-0000-0000-00003F0A0000}"/>
    <cellStyle name="level3 2" xfId="2626" xr:uid="{00000000-0005-0000-0000-0000400A0000}"/>
    <cellStyle name="Link" xfId="4735" builtinId="8"/>
    <cellStyle name="Neutral 2" xfId="2627" xr:uid="{00000000-0005-0000-0000-0000410A0000}"/>
    <cellStyle name="Neutral 2 2" xfId="2628" xr:uid="{00000000-0005-0000-0000-0000420A0000}"/>
    <cellStyle name="Neutral 2 2 2" xfId="2629" xr:uid="{00000000-0005-0000-0000-0000430A0000}"/>
    <cellStyle name="Neutral 3" xfId="2630" xr:uid="{00000000-0005-0000-0000-0000440A0000}"/>
    <cellStyle name="Neutral 3 2" xfId="2631" xr:uid="{00000000-0005-0000-0000-0000450A0000}"/>
    <cellStyle name="Neutral 3 3" xfId="2632" xr:uid="{00000000-0005-0000-0000-0000460A0000}"/>
    <cellStyle name="nf2" xfId="2633" xr:uid="{00000000-0005-0000-0000-0000470A0000}"/>
    <cellStyle name="Normal 10" xfId="2634" xr:uid="{00000000-0005-0000-0000-0000480A0000}"/>
    <cellStyle name="Normal 11" xfId="2635" xr:uid="{00000000-0005-0000-0000-0000490A0000}"/>
    <cellStyle name="Normal 11 2" xfId="2636" xr:uid="{00000000-0005-0000-0000-00004A0A0000}"/>
    <cellStyle name="Normal 11 2 2" xfId="2637" xr:uid="{00000000-0005-0000-0000-00004B0A0000}"/>
    <cellStyle name="Normal 11 3" xfId="2638" xr:uid="{00000000-0005-0000-0000-00004C0A0000}"/>
    <cellStyle name="Normal 12" xfId="2639" xr:uid="{00000000-0005-0000-0000-00004D0A0000}"/>
    <cellStyle name="Normal 12 2" xfId="2640" xr:uid="{00000000-0005-0000-0000-00004E0A0000}"/>
    <cellStyle name="Normal 12 3" xfId="2641" xr:uid="{00000000-0005-0000-0000-00004F0A0000}"/>
    <cellStyle name="Normal 2" xfId="2642" xr:uid="{00000000-0005-0000-0000-0000500A0000}"/>
    <cellStyle name="Normal 2 10" xfId="2643" xr:uid="{00000000-0005-0000-0000-0000510A0000}"/>
    <cellStyle name="Normal 2 11" xfId="2644" xr:uid="{00000000-0005-0000-0000-0000520A0000}"/>
    <cellStyle name="Normal 2 2" xfId="2645" xr:uid="{00000000-0005-0000-0000-0000530A0000}"/>
    <cellStyle name="Normal 2 2 2" xfId="2646" xr:uid="{00000000-0005-0000-0000-0000540A0000}"/>
    <cellStyle name="Normal 2 2 2 2" xfId="2647" xr:uid="{00000000-0005-0000-0000-0000550A0000}"/>
    <cellStyle name="Normal 2 2 3" xfId="2648" xr:uid="{00000000-0005-0000-0000-0000560A0000}"/>
    <cellStyle name="Normal 2 2 4" xfId="2649" xr:uid="{00000000-0005-0000-0000-0000570A0000}"/>
    <cellStyle name="Normal 2 2 5" xfId="2650" xr:uid="{00000000-0005-0000-0000-0000580A0000}"/>
    <cellStyle name="Normal 2 3" xfId="2651" xr:uid="{00000000-0005-0000-0000-0000590A0000}"/>
    <cellStyle name="Normal 2 4" xfId="2652" xr:uid="{00000000-0005-0000-0000-00005A0A0000}"/>
    <cellStyle name="Normal 2 5" xfId="2653" xr:uid="{00000000-0005-0000-0000-00005B0A0000}"/>
    <cellStyle name="Normal 2 5 2" xfId="2654" xr:uid="{00000000-0005-0000-0000-00005C0A0000}"/>
    <cellStyle name="Normal 2 6" xfId="2655" xr:uid="{00000000-0005-0000-0000-00005D0A0000}"/>
    <cellStyle name="Normal 2 6 2" xfId="2656" xr:uid="{00000000-0005-0000-0000-00005E0A0000}"/>
    <cellStyle name="Normal 2 7" xfId="2657" xr:uid="{00000000-0005-0000-0000-00005F0A0000}"/>
    <cellStyle name="Normal 2 7 2" xfId="2658" xr:uid="{00000000-0005-0000-0000-0000600A0000}"/>
    <cellStyle name="Normal 2 8" xfId="2659" xr:uid="{00000000-0005-0000-0000-0000610A0000}"/>
    <cellStyle name="Normal 2 9" xfId="2660" xr:uid="{00000000-0005-0000-0000-0000620A0000}"/>
    <cellStyle name="Normal 3" xfId="2661" xr:uid="{00000000-0005-0000-0000-0000630A0000}"/>
    <cellStyle name="Normal 3 2" xfId="2662" xr:uid="{00000000-0005-0000-0000-0000640A0000}"/>
    <cellStyle name="Normal 3 2 2" xfId="2663" xr:uid="{00000000-0005-0000-0000-0000650A0000}"/>
    <cellStyle name="Normal 3 3" xfId="2664" xr:uid="{00000000-0005-0000-0000-0000660A0000}"/>
    <cellStyle name="Normal 3 4" xfId="2665" xr:uid="{00000000-0005-0000-0000-0000670A0000}"/>
    <cellStyle name="Normal 3 5" xfId="2666" xr:uid="{00000000-0005-0000-0000-0000680A0000}"/>
    <cellStyle name="Normal 3 6" xfId="2667" xr:uid="{00000000-0005-0000-0000-0000690A0000}"/>
    <cellStyle name="Normal 4" xfId="2668" xr:uid="{00000000-0005-0000-0000-00006A0A0000}"/>
    <cellStyle name="Normal 4 2" xfId="2669" xr:uid="{00000000-0005-0000-0000-00006B0A0000}"/>
    <cellStyle name="Normal 4 2 2" xfId="2670" xr:uid="{00000000-0005-0000-0000-00006C0A0000}"/>
    <cellStyle name="Normal 4 2 2 2" xfId="2671" xr:uid="{00000000-0005-0000-0000-00006D0A0000}"/>
    <cellStyle name="Normal 4 2 3" xfId="2672" xr:uid="{00000000-0005-0000-0000-00006E0A0000}"/>
    <cellStyle name="Normal 4 2 4" xfId="2673" xr:uid="{00000000-0005-0000-0000-00006F0A0000}"/>
    <cellStyle name="Normal 4 2 5" xfId="2674" xr:uid="{00000000-0005-0000-0000-0000700A0000}"/>
    <cellStyle name="Normal 4 3" xfId="2675" xr:uid="{00000000-0005-0000-0000-0000710A0000}"/>
    <cellStyle name="Normal 4 4" xfId="2676" xr:uid="{00000000-0005-0000-0000-0000720A0000}"/>
    <cellStyle name="Normal 5" xfId="2677" xr:uid="{00000000-0005-0000-0000-0000730A0000}"/>
    <cellStyle name="Normal 5 2" xfId="2678" xr:uid="{00000000-0005-0000-0000-0000740A0000}"/>
    <cellStyle name="Normal 5 3" xfId="2679" xr:uid="{00000000-0005-0000-0000-0000750A0000}"/>
    <cellStyle name="Normal 6" xfId="2680" xr:uid="{00000000-0005-0000-0000-0000760A0000}"/>
    <cellStyle name="Normal 6 2" xfId="2681" xr:uid="{00000000-0005-0000-0000-0000770A0000}"/>
    <cellStyle name="Normal 6 2 2" xfId="2682" xr:uid="{00000000-0005-0000-0000-0000780A0000}"/>
    <cellStyle name="Normal 6 3" xfId="2683" xr:uid="{00000000-0005-0000-0000-0000790A0000}"/>
    <cellStyle name="Normal 6 4" xfId="2684" xr:uid="{00000000-0005-0000-0000-00007A0A0000}"/>
    <cellStyle name="Normal 6 5" xfId="2685" xr:uid="{00000000-0005-0000-0000-00007B0A0000}"/>
    <cellStyle name="Normal 7" xfId="2686" xr:uid="{00000000-0005-0000-0000-00007C0A0000}"/>
    <cellStyle name="Normal 7 2" xfId="2687" xr:uid="{00000000-0005-0000-0000-00007D0A0000}"/>
    <cellStyle name="Normal 8" xfId="2688" xr:uid="{00000000-0005-0000-0000-00007E0A0000}"/>
    <cellStyle name="Normal 8 2" xfId="2689" xr:uid="{00000000-0005-0000-0000-00007F0A0000}"/>
    <cellStyle name="Normal 8 3" xfId="2690" xr:uid="{00000000-0005-0000-0000-0000800A0000}"/>
    <cellStyle name="Normal 9" xfId="2691" xr:uid="{00000000-0005-0000-0000-0000810A0000}"/>
    <cellStyle name="Normal 9 2" xfId="2692" xr:uid="{00000000-0005-0000-0000-0000820A0000}"/>
    <cellStyle name="Normal 9 3" xfId="2693" xr:uid="{00000000-0005-0000-0000-0000830A0000}"/>
    <cellStyle name="Normal 9 4" xfId="2694" xr:uid="{00000000-0005-0000-0000-0000840A0000}"/>
    <cellStyle name="Normal_040831_KapaBedarf-AA_Hochfahrlogik_A2LL_KT" xfId="2695" xr:uid="{00000000-0005-0000-0000-0000850A0000}"/>
    <cellStyle name="Notiz 2" xfId="2696" xr:uid="{00000000-0005-0000-0000-0000860A0000}"/>
    <cellStyle name="Notiz 2 10" xfId="2697" xr:uid="{00000000-0005-0000-0000-0000870A0000}"/>
    <cellStyle name="Notiz 2 10 2" xfId="2698" xr:uid="{00000000-0005-0000-0000-0000880A0000}"/>
    <cellStyle name="Notiz 2 11" xfId="2699" xr:uid="{00000000-0005-0000-0000-0000890A0000}"/>
    <cellStyle name="Notiz 2 11 2" xfId="2700" xr:uid="{00000000-0005-0000-0000-00008A0A0000}"/>
    <cellStyle name="Notiz 2 12" xfId="2701" xr:uid="{00000000-0005-0000-0000-00008B0A0000}"/>
    <cellStyle name="Notiz 2 12 2" xfId="2702" xr:uid="{00000000-0005-0000-0000-00008C0A0000}"/>
    <cellStyle name="Notiz 2 13" xfId="2703" xr:uid="{00000000-0005-0000-0000-00008D0A0000}"/>
    <cellStyle name="Notiz 2 14" xfId="2704" xr:uid="{00000000-0005-0000-0000-00008E0A0000}"/>
    <cellStyle name="Notiz 2 2" xfId="2705" xr:uid="{00000000-0005-0000-0000-00008F0A0000}"/>
    <cellStyle name="Notiz 2 2 10" xfId="2706" xr:uid="{00000000-0005-0000-0000-0000900A0000}"/>
    <cellStyle name="Notiz 2 2 2" xfId="2707" xr:uid="{00000000-0005-0000-0000-0000910A0000}"/>
    <cellStyle name="Notiz 2 2 2 2" xfId="2708" xr:uid="{00000000-0005-0000-0000-0000920A0000}"/>
    <cellStyle name="Notiz 2 2 2 2 2" xfId="2709" xr:uid="{00000000-0005-0000-0000-0000930A0000}"/>
    <cellStyle name="Notiz 2 2 2 3" xfId="2710" xr:uid="{00000000-0005-0000-0000-0000940A0000}"/>
    <cellStyle name="Notiz 2 2 2 3 2" xfId="2711" xr:uid="{00000000-0005-0000-0000-0000950A0000}"/>
    <cellStyle name="Notiz 2 2 2 4" xfId="2712" xr:uid="{00000000-0005-0000-0000-0000960A0000}"/>
    <cellStyle name="Notiz 2 2 2 4 2" xfId="2713" xr:uid="{00000000-0005-0000-0000-0000970A0000}"/>
    <cellStyle name="Notiz 2 2 2 5" xfId="2714" xr:uid="{00000000-0005-0000-0000-0000980A0000}"/>
    <cellStyle name="Notiz 2 2 2 5 2" xfId="2715" xr:uid="{00000000-0005-0000-0000-0000990A0000}"/>
    <cellStyle name="Notiz 2 2 2 6" xfId="2716" xr:uid="{00000000-0005-0000-0000-00009A0A0000}"/>
    <cellStyle name="Notiz 2 2 3" xfId="2717" xr:uid="{00000000-0005-0000-0000-00009B0A0000}"/>
    <cellStyle name="Notiz 2 2 3 2" xfId="2718" xr:uid="{00000000-0005-0000-0000-00009C0A0000}"/>
    <cellStyle name="Notiz 2 2 4" xfId="2719" xr:uid="{00000000-0005-0000-0000-00009D0A0000}"/>
    <cellStyle name="Notiz 2 2 4 2" xfId="2720" xr:uid="{00000000-0005-0000-0000-00009E0A0000}"/>
    <cellStyle name="Notiz 2 2 5" xfId="2721" xr:uid="{00000000-0005-0000-0000-00009F0A0000}"/>
    <cellStyle name="Notiz 2 2 5 2" xfId="2722" xr:uid="{00000000-0005-0000-0000-0000A00A0000}"/>
    <cellStyle name="Notiz 2 2 6" xfId="2723" xr:uid="{00000000-0005-0000-0000-0000A10A0000}"/>
    <cellStyle name="Notiz 2 2 6 2" xfId="2724" xr:uid="{00000000-0005-0000-0000-0000A20A0000}"/>
    <cellStyle name="Notiz 2 2 7" xfId="2725" xr:uid="{00000000-0005-0000-0000-0000A30A0000}"/>
    <cellStyle name="Notiz 2 2 7 2" xfId="2726" xr:uid="{00000000-0005-0000-0000-0000A40A0000}"/>
    <cellStyle name="Notiz 2 2 8" xfId="2727" xr:uid="{00000000-0005-0000-0000-0000A50A0000}"/>
    <cellStyle name="Notiz 2 2 9" xfId="2728" xr:uid="{00000000-0005-0000-0000-0000A60A0000}"/>
    <cellStyle name="Notiz 2 3" xfId="2729" xr:uid="{00000000-0005-0000-0000-0000A70A0000}"/>
    <cellStyle name="Notiz 2 3 2" xfId="2730" xr:uid="{00000000-0005-0000-0000-0000A80A0000}"/>
    <cellStyle name="Notiz 2 3 2 2" xfId="2731" xr:uid="{00000000-0005-0000-0000-0000A90A0000}"/>
    <cellStyle name="Notiz 2 3 2 2 2" xfId="2732" xr:uid="{00000000-0005-0000-0000-0000AA0A0000}"/>
    <cellStyle name="Notiz 2 3 2 3" xfId="2733" xr:uid="{00000000-0005-0000-0000-0000AB0A0000}"/>
    <cellStyle name="Notiz 2 3 2 3 2" xfId="2734" xr:uid="{00000000-0005-0000-0000-0000AC0A0000}"/>
    <cellStyle name="Notiz 2 3 2 4" xfId="2735" xr:uid="{00000000-0005-0000-0000-0000AD0A0000}"/>
    <cellStyle name="Notiz 2 3 2 4 2" xfId="2736" xr:uid="{00000000-0005-0000-0000-0000AE0A0000}"/>
    <cellStyle name="Notiz 2 3 2 5" xfId="2737" xr:uid="{00000000-0005-0000-0000-0000AF0A0000}"/>
    <cellStyle name="Notiz 2 3 2 5 2" xfId="2738" xr:uid="{00000000-0005-0000-0000-0000B00A0000}"/>
    <cellStyle name="Notiz 2 3 2 6" xfId="2739" xr:uid="{00000000-0005-0000-0000-0000B10A0000}"/>
    <cellStyle name="Notiz 2 3 3" xfId="2740" xr:uid="{00000000-0005-0000-0000-0000B20A0000}"/>
    <cellStyle name="Notiz 2 3 3 2" xfId="2741" xr:uid="{00000000-0005-0000-0000-0000B30A0000}"/>
    <cellStyle name="Notiz 2 3 4" xfId="2742" xr:uid="{00000000-0005-0000-0000-0000B40A0000}"/>
    <cellStyle name="Notiz 2 3 4 2" xfId="2743" xr:uid="{00000000-0005-0000-0000-0000B50A0000}"/>
    <cellStyle name="Notiz 2 3 5" xfId="2744" xr:uid="{00000000-0005-0000-0000-0000B60A0000}"/>
    <cellStyle name="Notiz 2 3 5 2" xfId="2745" xr:uid="{00000000-0005-0000-0000-0000B70A0000}"/>
    <cellStyle name="Notiz 2 3 6" xfId="2746" xr:uid="{00000000-0005-0000-0000-0000B80A0000}"/>
    <cellStyle name="Notiz 2 3 6 2" xfId="2747" xr:uid="{00000000-0005-0000-0000-0000B90A0000}"/>
    <cellStyle name="Notiz 2 3 7" xfId="2748" xr:uid="{00000000-0005-0000-0000-0000BA0A0000}"/>
    <cellStyle name="Notiz 2 4" xfId="2749" xr:uid="{00000000-0005-0000-0000-0000BB0A0000}"/>
    <cellStyle name="Notiz 2 4 2" xfId="2750" xr:uid="{00000000-0005-0000-0000-0000BC0A0000}"/>
    <cellStyle name="Notiz 2 4 2 2" xfId="2751" xr:uid="{00000000-0005-0000-0000-0000BD0A0000}"/>
    <cellStyle name="Notiz 2 4 2 2 2" xfId="2752" xr:uid="{00000000-0005-0000-0000-0000BE0A0000}"/>
    <cellStyle name="Notiz 2 4 2 3" xfId="2753" xr:uid="{00000000-0005-0000-0000-0000BF0A0000}"/>
    <cellStyle name="Notiz 2 4 2 3 2" xfId="2754" xr:uid="{00000000-0005-0000-0000-0000C00A0000}"/>
    <cellStyle name="Notiz 2 4 2 4" xfId="2755" xr:uid="{00000000-0005-0000-0000-0000C10A0000}"/>
    <cellStyle name="Notiz 2 4 2 4 2" xfId="2756" xr:uid="{00000000-0005-0000-0000-0000C20A0000}"/>
    <cellStyle name="Notiz 2 4 2 5" xfId="2757" xr:uid="{00000000-0005-0000-0000-0000C30A0000}"/>
    <cellStyle name="Notiz 2 4 2 5 2" xfId="2758" xr:uid="{00000000-0005-0000-0000-0000C40A0000}"/>
    <cellStyle name="Notiz 2 4 2 6" xfId="2759" xr:uid="{00000000-0005-0000-0000-0000C50A0000}"/>
    <cellStyle name="Notiz 2 4 3" xfId="2760" xr:uid="{00000000-0005-0000-0000-0000C60A0000}"/>
    <cellStyle name="Notiz 2 4 3 2" xfId="2761" xr:uid="{00000000-0005-0000-0000-0000C70A0000}"/>
    <cellStyle name="Notiz 2 4 4" xfId="2762" xr:uid="{00000000-0005-0000-0000-0000C80A0000}"/>
    <cellStyle name="Notiz 2 4 4 2" xfId="2763" xr:uid="{00000000-0005-0000-0000-0000C90A0000}"/>
    <cellStyle name="Notiz 2 4 5" xfId="2764" xr:uid="{00000000-0005-0000-0000-0000CA0A0000}"/>
    <cellStyle name="Notiz 2 4 5 2" xfId="2765" xr:uid="{00000000-0005-0000-0000-0000CB0A0000}"/>
    <cellStyle name="Notiz 2 4 6" xfId="2766" xr:uid="{00000000-0005-0000-0000-0000CC0A0000}"/>
    <cellStyle name="Notiz 2 4 6 2" xfId="2767" xr:uid="{00000000-0005-0000-0000-0000CD0A0000}"/>
    <cellStyle name="Notiz 2 4 7" xfId="2768" xr:uid="{00000000-0005-0000-0000-0000CE0A0000}"/>
    <cellStyle name="Notiz 2 5" xfId="2769" xr:uid="{00000000-0005-0000-0000-0000CF0A0000}"/>
    <cellStyle name="Notiz 2 5 2" xfId="2770" xr:uid="{00000000-0005-0000-0000-0000D00A0000}"/>
    <cellStyle name="Notiz 2 5 2 2" xfId="2771" xr:uid="{00000000-0005-0000-0000-0000D10A0000}"/>
    <cellStyle name="Notiz 2 5 2 2 2" xfId="2772" xr:uid="{00000000-0005-0000-0000-0000D20A0000}"/>
    <cellStyle name="Notiz 2 5 2 3" xfId="2773" xr:uid="{00000000-0005-0000-0000-0000D30A0000}"/>
    <cellStyle name="Notiz 2 5 2 3 2" xfId="2774" xr:uid="{00000000-0005-0000-0000-0000D40A0000}"/>
    <cellStyle name="Notiz 2 5 2 4" xfId="2775" xr:uid="{00000000-0005-0000-0000-0000D50A0000}"/>
    <cellStyle name="Notiz 2 5 2 4 2" xfId="2776" xr:uid="{00000000-0005-0000-0000-0000D60A0000}"/>
    <cellStyle name="Notiz 2 5 2 5" xfId="2777" xr:uid="{00000000-0005-0000-0000-0000D70A0000}"/>
    <cellStyle name="Notiz 2 5 2 5 2" xfId="2778" xr:uid="{00000000-0005-0000-0000-0000D80A0000}"/>
    <cellStyle name="Notiz 2 5 2 6" xfId="2779" xr:uid="{00000000-0005-0000-0000-0000D90A0000}"/>
    <cellStyle name="Notiz 2 5 3" xfId="2780" xr:uid="{00000000-0005-0000-0000-0000DA0A0000}"/>
    <cellStyle name="Notiz 2 5 3 2" xfId="2781" xr:uid="{00000000-0005-0000-0000-0000DB0A0000}"/>
    <cellStyle name="Notiz 2 5 4" xfId="2782" xr:uid="{00000000-0005-0000-0000-0000DC0A0000}"/>
    <cellStyle name="Notiz 2 5 4 2" xfId="2783" xr:uid="{00000000-0005-0000-0000-0000DD0A0000}"/>
    <cellStyle name="Notiz 2 5 5" xfId="2784" xr:uid="{00000000-0005-0000-0000-0000DE0A0000}"/>
    <cellStyle name="Notiz 2 5 5 2" xfId="2785" xr:uid="{00000000-0005-0000-0000-0000DF0A0000}"/>
    <cellStyle name="Notiz 2 5 6" xfId="2786" xr:uid="{00000000-0005-0000-0000-0000E00A0000}"/>
    <cellStyle name="Notiz 2 5 6 2" xfId="2787" xr:uid="{00000000-0005-0000-0000-0000E10A0000}"/>
    <cellStyle name="Notiz 2 5 7" xfId="2788" xr:uid="{00000000-0005-0000-0000-0000E20A0000}"/>
    <cellStyle name="Notiz 2 6" xfId="2789" xr:uid="{00000000-0005-0000-0000-0000E30A0000}"/>
    <cellStyle name="Notiz 2 6 2" xfId="2790" xr:uid="{00000000-0005-0000-0000-0000E40A0000}"/>
    <cellStyle name="Notiz 2 6 2 2" xfId="2791" xr:uid="{00000000-0005-0000-0000-0000E50A0000}"/>
    <cellStyle name="Notiz 2 6 2 2 2" xfId="2792" xr:uid="{00000000-0005-0000-0000-0000E60A0000}"/>
    <cellStyle name="Notiz 2 6 2 3" xfId="2793" xr:uid="{00000000-0005-0000-0000-0000E70A0000}"/>
    <cellStyle name="Notiz 2 6 2 3 2" xfId="2794" xr:uid="{00000000-0005-0000-0000-0000E80A0000}"/>
    <cellStyle name="Notiz 2 6 2 4" xfId="2795" xr:uid="{00000000-0005-0000-0000-0000E90A0000}"/>
    <cellStyle name="Notiz 2 6 2 4 2" xfId="2796" xr:uid="{00000000-0005-0000-0000-0000EA0A0000}"/>
    <cellStyle name="Notiz 2 6 2 5" xfId="2797" xr:uid="{00000000-0005-0000-0000-0000EB0A0000}"/>
    <cellStyle name="Notiz 2 6 2 5 2" xfId="2798" xr:uid="{00000000-0005-0000-0000-0000EC0A0000}"/>
    <cellStyle name="Notiz 2 6 2 6" xfId="2799" xr:uid="{00000000-0005-0000-0000-0000ED0A0000}"/>
    <cellStyle name="Notiz 2 6 3" xfId="2800" xr:uid="{00000000-0005-0000-0000-0000EE0A0000}"/>
    <cellStyle name="Notiz 2 6 3 2" xfId="2801" xr:uid="{00000000-0005-0000-0000-0000EF0A0000}"/>
    <cellStyle name="Notiz 2 6 4" xfId="2802" xr:uid="{00000000-0005-0000-0000-0000F00A0000}"/>
    <cellStyle name="Notiz 2 6 4 2" xfId="2803" xr:uid="{00000000-0005-0000-0000-0000F10A0000}"/>
    <cellStyle name="Notiz 2 6 5" xfId="2804" xr:uid="{00000000-0005-0000-0000-0000F20A0000}"/>
    <cellStyle name="Notiz 2 6 5 2" xfId="2805" xr:uid="{00000000-0005-0000-0000-0000F30A0000}"/>
    <cellStyle name="Notiz 2 6 6" xfId="2806" xr:uid="{00000000-0005-0000-0000-0000F40A0000}"/>
    <cellStyle name="Notiz 2 6 6 2" xfId="2807" xr:uid="{00000000-0005-0000-0000-0000F50A0000}"/>
    <cellStyle name="Notiz 2 6 7" xfId="2808" xr:uid="{00000000-0005-0000-0000-0000F60A0000}"/>
    <cellStyle name="Notiz 2 7" xfId="2809" xr:uid="{00000000-0005-0000-0000-0000F70A0000}"/>
    <cellStyle name="Notiz 2 7 2" xfId="2810" xr:uid="{00000000-0005-0000-0000-0000F80A0000}"/>
    <cellStyle name="Notiz 2 7 2 2" xfId="2811" xr:uid="{00000000-0005-0000-0000-0000F90A0000}"/>
    <cellStyle name="Notiz 2 7 2 2 2" xfId="2812" xr:uid="{00000000-0005-0000-0000-0000FA0A0000}"/>
    <cellStyle name="Notiz 2 7 2 3" xfId="2813" xr:uid="{00000000-0005-0000-0000-0000FB0A0000}"/>
    <cellStyle name="Notiz 2 7 2 3 2" xfId="2814" xr:uid="{00000000-0005-0000-0000-0000FC0A0000}"/>
    <cellStyle name="Notiz 2 7 2 4" xfId="2815" xr:uid="{00000000-0005-0000-0000-0000FD0A0000}"/>
    <cellStyle name="Notiz 2 7 2 4 2" xfId="2816" xr:uid="{00000000-0005-0000-0000-0000FE0A0000}"/>
    <cellStyle name="Notiz 2 7 2 5" xfId="2817" xr:uid="{00000000-0005-0000-0000-0000FF0A0000}"/>
    <cellStyle name="Notiz 2 7 2 5 2" xfId="2818" xr:uid="{00000000-0005-0000-0000-0000000B0000}"/>
    <cellStyle name="Notiz 2 7 2 6" xfId="2819" xr:uid="{00000000-0005-0000-0000-0000010B0000}"/>
    <cellStyle name="Notiz 2 7 3" xfId="2820" xr:uid="{00000000-0005-0000-0000-0000020B0000}"/>
    <cellStyle name="Notiz 2 7 3 2" xfId="2821" xr:uid="{00000000-0005-0000-0000-0000030B0000}"/>
    <cellStyle name="Notiz 2 7 4" xfId="2822" xr:uid="{00000000-0005-0000-0000-0000040B0000}"/>
    <cellStyle name="Notiz 2 7 4 2" xfId="2823" xr:uid="{00000000-0005-0000-0000-0000050B0000}"/>
    <cellStyle name="Notiz 2 7 5" xfId="2824" xr:uid="{00000000-0005-0000-0000-0000060B0000}"/>
    <cellStyle name="Notiz 2 7 5 2" xfId="2825" xr:uid="{00000000-0005-0000-0000-0000070B0000}"/>
    <cellStyle name="Notiz 2 7 6" xfId="2826" xr:uid="{00000000-0005-0000-0000-0000080B0000}"/>
    <cellStyle name="Notiz 2 7 6 2" xfId="2827" xr:uid="{00000000-0005-0000-0000-0000090B0000}"/>
    <cellStyle name="Notiz 2 7 7" xfId="2828" xr:uid="{00000000-0005-0000-0000-00000A0B0000}"/>
    <cellStyle name="Notiz 2 8" xfId="2829" xr:uid="{00000000-0005-0000-0000-00000B0B0000}"/>
    <cellStyle name="Notiz 2 8 2" xfId="2830" xr:uid="{00000000-0005-0000-0000-00000C0B0000}"/>
    <cellStyle name="Notiz 2 8 2 2" xfId="2831" xr:uid="{00000000-0005-0000-0000-00000D0B0000}"/>
    <cellStyle name="Notiz 2 8 3" xfId="2832" xr:uid="{00000000-0005-0000-0000-00000E0B0000}"/>
    <cellStyle name="Notiz 2 8 3 2" xfId="2833" xr:uid="{00000000-0005-0000-0000-00000F0B0000}"/>
    <cellStyle name="Notiz 2 8 4" xfId="2834" xr:uid="{00000000-0005-0000-0000-0000100B0000}"/>
    <cellStyle name="Notiz 2 8 4 2" xfId="2835" xr:uid="{00000000-0005-0000-0000-0000110B0000}"/>
    <cellStyle name="Notiz 2 8 5" xfId="2836" xr:uid="{00000000-0005-0000-0000-0000120B0000}"/>
    <cellStyle name="Notiz 2 8 5 2" xfId="2837" xr:uid="{00000000-0005-0000-0000-0000130B0000}"/>
    <cellStyle name="Notiz 2 8 6" xfId="2838" xr:uid="{00000000-0005-0000-0000-0000140B0000}"/>
    <cellStyle name="Notiz 2 9" xfId="2839" xr:uid="{00000000-0005-0000-0000-0000150B0000}"/>
    <cellStyle name="Notiz 2 9 2" xfId="2840" xr:uid="{00000000-0005-0000-0000-0000160B0000}"/>
    <cellStyle name="Notiz 3" xfId="2841" xr:uid="{00000000-0005-0000-0000-0000170B0000}"/>
    <cellStyle name="Notiz 3 10" xfId="2842" xr:uid="{00000000-0005-0000-0000-0000180B0000}"/>
    <cellStyle name="Notiz 3 11" xfId="2843" xr:uid="{00000000-0005-0000-0000-0000190B0000}"/>
    <cellStyle name="Notiz 3 2" xfId="2844" xr:uid="{00000000-0005-0000-0000-00001A0B0000}"/>
    <cellStyle name="Notiz 3 2 2" xfId="2845" xr:uid="{00000000-0005-0000-0000-00001B0B0000}"/>
    <cellStyle name="Notiz 3 2 2 2" xfId="2846" xr:uid="{00000000-0005-0000-0000-00001C0B0000}"/>
    <cellStyle name="Notiz 3 2 2 2 2" xfId="2847" xr:uid="{00000000-0005-0000-0000-00001D0B0000}"/>
    <cellStyle name="Notiz 3 2 2 3" xfId="2848" xr:uid="{00000000-0005-0000-0000-00001E0B0000}"/>
    <cellStyle name="Notiz 3 2 2 3 2" xfId="2849" xr:uid="{00000000-0005-0000-0000-00001F0B0000}"/>
    <cellStyle name="Notiz 3 2 2 4" xfId="2850" xr:uid="{00000000-0005-0000-0000-0000200B0000}"/>
    <cellStyle name="Notiz 3 2 2 4 2" xfId="2851" xr:uid="{00000000-0005-0000-0000-0000210B0000}"/>
    <cellStyle name="Notiz 3 2 2 5" xfId="2852" xr:uid="{00000000-0005-0000-0000-0000220B0000}"/>
    <cellStyle name="Notiz 3 2 2 5 2" xfId="2853" xr:uid="{00000000-0005-0000-0000-0000230B0000}"/>
    <cellStyle name="Notiz 3 2 2 6" xfId="2854" xr:uid="{00000000-0005-0000-0000-0000240B0000}"/>
    <cellStyle name="Notiz 3 2 3" xfId="2855" xr:uid="{00000000-0005-0000-0000-0000250B0000}"/>
    <cellStyle name="Notiz 3 2 3 2" xfId="2856" xr:uid="{00000000-0005-0000-0000-0000260B0000}"/>
    <cellStyle name="Notiz 3 2 4" xfId="2857" xr:uid="{00000000-0005-0000-0000-0000270B0000}"/>
    <cellStyle name="Notiz 3 2 4 2" xfId="2858" xr:uid="{00000000-0005-0000-0000-0000280B0000}"/>
    <cellStyle name="Notiz 3 2 5" xfId="2859" xr:uid="{00000000-0005-0000-0000-0000290B0000}"/>
    <cellStyle name="Notiz 3 2 5 2" xfId="2860" xr:uid="{00000000-0005-0000-0000-00002A0B0000}"/>
    <cellStyle name="Notiz 3 2 6" xfId="2861" xr:uid="{00000000-0005-0000-0000-00002B0B0000}"/>
    <cellStyle name="Notiz 3 2 6 2" xfId="2862" xr:uid="{00000000-0005-0000-0000-00002C0B0000}"/>
    <cellStyle name="Notiz 3 2 7" xfId="2863" xr:uid="{00000000-0005-0000-0000-00002D0B0000}"/>
    <cellStyle name="Notiz 3 2 7 2" xfId="2864" xr:uid="{00000000-0005-0000-0000-00002E0B0000}"/>
    <cellStyle name="Notiz 3 2 8" xfId="2865" xr:uid="{00000000-0005-0000-0000-00002F0B0000}"/>
    <cellStyle name="Notiz 3 3" xfId="2866" xr:uid="{00000000-0005-0000-0000-0000300B0000}"/>
    <cellStyle name="Notiz 3 3 2" xfId="2867" xr:uid="{00000000-0005-0000-0000-0000310B0000}"/>
    <cellStyle name="Notiz 3 3 2 2" xfId="2868" xr:uid="{00000000-0005-0000-0000-0000320B0000}"/>
    <cellStyle name="Notiz 3 3 3" xfId="2869" xr:uid="{00000000-0005-0000-0000-0000330B0000}"/>
    <cellStyle name="Notiz 3 3 3 2" xfId="2870" xr:uid="{00000000-0005-0000-0000-0000340B0000}"/>
    <cellStyle name="Notiz 3 3 4" xfId="2871" xr:uid="{00000000-0005-0000-0000-0000350B0000}"/>
    <cellStyle name="Notiz 3 3 4 2" xfId="2872" xr:uid="{00000000-0005-0000-0000-0000360B0000}"/>
    <cellStyle name="Notiz 3 3 5" xfId="2873" xr:uid="{00000000-0005-0000-0000-0000370B0000}"/>
    <cellStyle name="Notiz 3 3 5 2" xfId="2874" xr:uid="{00000000-0005-0000-0000-0000380B0000}"/>
    <cellStyle name="Notiz 3 3 6" xfId="2875" xr:uid="{00000000-0005-0000-0000-0000390B0000}"/>
    <cellStyle name="Notiz 3 4" xfId="2876" xr:uid="{00000000-0005-0000-0000-00003A0B0000}"/>
    <cellStyle name="Notiz 3 4 2" xfId="2877" xr:uid="{00000000-0005-0000-0000-00003B0B0000}"/>
    <cellStyle name="Notiz 3 5" xfId="2878" xr:uid="{00000000-0005-0000-0000-00003C0B0000}"/>
    <cellStyle name="Notiz 3 5 2" xfId="2879" xr:uid="{00000000-0005-0000-0000-00003D0B0000}"/>
    <cellStyle name="Notiz 3 6" xfId="2880" xr:uid="{00000000-0005-0000-0000-00003E0B0000}"/>
    <cellStyle name="Notiz 3 6 2" xfId="2881" xr:uid="{00000000-0005-0000-0000-00003F0B0000}"/>
    <cellStyle name="Notiz 3 7" xfId="2882" xr:uid="{00000000-0005-0000-0000-0000400B0000}"/>
    <cellStyle name="Notiz 3 7 2" xfId="2883" xr:uid="{00000000-0005-0000-0000-0000410B0000}"/>
    <cellStyle name="Notiz 3 8" xfId="2884" xr:uid="{00000000-0005-0000-0000-0000420B0000}"/>
    <cellStyle name="Notiz 3 8 2" xfId="2885" xr:uid="{00000000-0005-0000-0000-0000430B0000}"/>
    <cellStyle name="Notiz 3 9" xfId="2886" xr:uid="{00000000-0005-0000-0000-0000440B0000}"/>
    <cellStyle name="Notiz 3 9 2" xfId="2887" xr:uid="{00000000-0005-0000-0000-0000450B0000}"/>
    <cellStyle name="Notiz 4" xfId="2888" xr:uid="{00000000-0005-0000-0000-0000460B0000}"/>
    <cellStyle name="Notiz 4 2" xfId="2889" xr:uid="{00000000-0005-0000-0000-0000470B0000}"/>
    <cellStyle name="Notiz 4 2 2" xfId="2890" xr:uid="{00000000-0005-0000-0000-0000480B0000}"/>
    <cellStyle name="Notiz 4 3" xfId="2891" xr:uid="{00000000-0005-0000-0000-0000490B0000}"/>
    <cellStyle name="Notiz 4 3 2" xfId="2892" xr:uid="{00000000-0005-0000-0000-00004A0B0000}"/>
    <cellStyle name="Notiz 4 4" xfId="2893" xr:uid="{00000000-0005-0000-0000-00004B0B0000}"/>
    <cellStyle name="Notiz 4 4 2" xfId="2894" xr:uid="{00000000-0005-0000-0000-00004C0B0000}"/>
    <cellStyle name="Notiz 4 5" xfId="2895" xr:uid="{00000000-0005-0000-0000-00004D0B0000}"/>
    <cellStyle name="Notiz 4 5 2" xfId="2896" xr:uid="{00000000-0005-0000-0000-00004E0B0000}"/>
    <cellStyle name="Notiz 4 6" xfId="2897" xr:uid="{00000000-0005-0000-0000-00004F0B0000}"/>
    <cellStyle name="Notiz 4 6 2" xfId="2898" xr:uid="{00000000-0005-0000-0000-0000500B0000}"/>
    <cellStyle name="Notiz 4 7" xfId="2899" xr:uid="{00000000-0005-0000-0000-0000510B0000}"/>
    <cellStyle name="Notiz 4 8" xfId="2900" xr:uid="{00000000-0005-0000-0000-0000520B0000}"/>
    <cellStyle name="Notiz 5" xfId="2901" xr:uid="{00000000-0005-0000-0000-0000530B0000}"/>
    <cellStyle name="Notiz 5 2" xfId="2902" xr:uid="{00000000-0005-0000-0000-0000540B0000}"/>
    <cellStyle name="Notiz 5 3" xfId="2903" xr:uid="{00000000-0005-0000-0000-0000550B0000}"/>
    <cellStyle name="Notiz 6" xfId="2904" xr:uid="{00000000-0005-0000-0000-0000560B0000}"/>
    <cellStyle name="Notiz 6 2" xfId="2905" xr:uid="{00000000-0005-0000-0000-0000570B0000}"/>
    <cellStyle name="Notiz 6 3" xfId="2906" xr:uid="{00000000-0005-0000-0000-0000580B0000}"/>
    <cellStyle name="Notiz 7" xfId="2907" xr:uid="{00000000-0005-0000-0000-0000590B0000}"/>
    <cellStyle name="Notiz 8" xfId="2908" xr:uid="{00000000-0005-0000-0000-00005A0B0000}"/>
    <cellStyle name="Notiz 9" xfId="2909" xr:uid="{00000000-0005-0000-0000-00005B0B0000}"/>
    <cellStyle name="Percent 10" xfId="2910" xr:uid="{00000000-0005-0000-0000-00005C0B0000}"/>
    <cellStyle name="Percent 10 2" xfId="2911" xr:uid="{00000000-0005-0000-0000-00005D0B0000}"/>
    <cellStyle name="Percent 10 2 2" xfId="2912" xr:uid="{00000000-0005-0000-0000-00005E0B0000}"/>
    <cellStyle name="Percent 10 2 3" xfId="2913" xr:uid="{00000000-0005-0000-0000-00005F0B0000}"/>
    <cellStyle name="Percent 10 3" xfId="2914" xr:uid="{00000000-0005-0000-0000-0000600B0000}"/>
    <cellStyle name="Percent 10 4" xfId="2915" xr:uid="{00000000-0005-0000-0000-0000610B0000}"/>
    <cellStyle name="Percent 2" xfId="2916" xr:uid="{00000000-0005-0000-0000-0000620B0000}"/>
    <cellStyle name="Percent 2 2" xfId="2917" xr:uid="{00000000-0005-0000-0000-0000630B0000}"/>
    <cellStyle name="Percent 2 3" xfId="2918" xr:uid="{00000000-0005-0000-0000-0000640B0000}"/>
    <cellStyle name="Percent 2 4" xfId="2919" xr:uid="{00000000-0005-0000-0000-0000650B0000}"/>
    <cellStyle name="Percent 2 5" xfId="2920" xr:uid="{00000000-0005-0000-0000-0000660B0000}"/>
    <cellStyle name="Percent 2 5 2" xfId="2921" xr:uid="{00000000-0005-0000-0000-0000670B0000}"/>
    <cellStyle name="Percent 2 5 2 2" xfId="2922" xr:uid="{00000000-0005-0000-0000-0000680B0000}"/>
    <cellStyle name="Percent 2 5 2 2 2" xfId="2923" xr:uid="{00000000-0005-0000-0000-0000690B0000}"/>
    <cellStyle name="Percent 2 5 2 2 3" xfId="2924" xr:uid="{00000000-0005-0000-0000-00006A0B0000}"/>
    <cellStyle name="Percent 2 5 2 3" xfId="2925" xr:uid="{00000000-0005-0000-0000-00006B0B0000}"/>
    <cellStyle name="Percent 2 5 2 4" xfId="2926" xr:uid="{00000000-0005-0000-0000-00006C0B0000}"/>
    <cellStyle name="Percent 2 5 3" xfId="2927" xr:uid="{00000000-0005-0000-0000-00006D0B0000}"/>
    <cellStyle name="Percent 2 5 3 2" xfId="2928" xr:uid="{00000000-0005-0000-0000-00006E0B0000}"/>
    <cellStyle name="Percent 2 5 3 3" xfId="2929" xr:uid="{00000000-0005-0000-0000-00006F0B0000}"/>
    <cellStyle name="Percent 2 5 4" xfId="2930" xr:uid="{00000000-0005-0000-0000-0000700B0000}"/>
    <cellStyle name="Percent 2 5 5" xfId="2931" xr:uid="{00000000-0005-0000-0000-0000710B0000}"/>
    <cellStyle name="Percent 2 6" xfId="2932" xr:uid="{00000000-0005-0000-0000-0000720B0000}"/>
    <cellStyle name="Percent 3" xfId="2933" xr:uid="{00000000-0005-0000-0000-0000730B0000}"/>
    <cellStyle name="Percent 3 2" xfId="2934" xr:uid="{00000000-0005-0000-0000-0000740B0000}"/>
    <cellStyle name="Percent 3 3" xfId="2935" xr:uid="{00000000-0005-0000-0000-0000750B0000}"/>
    <cellStyle name="Percent 4" xfId="2936" xr:uid="{00000000-0005-0000-0000-0000760B0000}"/>
    <cellStyle name="Percent 5" xfId="2937" xr:uid="{00000000-0005-0000-0000-0000770B0000}"/>
    <cellStyle name="Percent 5 2" xfId="2938" xr:uid="{00000000-0005-0000-0000-0000780B0000}"/>
    <cellStyle name="Percent 5 2 2" xfId="2939" xr:uid="{00000000-0005-0000-0000-0000790B0000}"/>
    <cellStyle name="Percent 5 2 2 2" xfId="2940" xr:uid="{00000000-0005-0000-0000-00007A0B0000}"/>
    <cellStyle name="Percent 5 2 2 2 2" xfId="2941" xr:uid="{00000000-0005-0000-0000-00007B0B0000}"/>
    <cellStyle name="Percent 5 2 2 2 3" xfId="2942" xr:uid="{00000000-0005-0000-0000-00007C0B0000}"/>
    <cellStyle name="Percent 5 2 2 3" xfId="2943" xr:uid="{00000000-0005-0000-0000-00007D0B0000}"/>
    <cellStyle name="Percent 5 2 2 4" xfId="2944" xr:uid="{00000000-0005-0000-0000-00007E0B0000}"/>
    <cellStyle name="Percent 5 2 3" xfId="2945" xr:uid="{00000000-0005-0000-0000-00007F0B0000}"/>
    <cellStyle name="Percent 5 2 3 2" xfId="2946" xr:uid="{00000000-0005-0000-0000-0000800B0000}"/>
    <cellStyle name="Percent 5 2 3 3" xfId="2947" xr:uid="{00000000-0005-0000-0000-0000810B0000}"/>
    <cellStyle name="Percent 5 2 4" xfId="2948" xr:uid="{00000000-0005-0000-0000-0000820B0000}"/>
    <cellStyle name="Percent 5 2 4 2" xfId="2949" xr:uid="{00000000-0005-0000-0000-0000830B0000}"/>
    <cellStyle name="Percent 5 2 4 3" xfId="2950" xr:uid="{00000000-0005-0000-0000-0000840B0000}"/>
    <cellStyle name="Percent 5 2 5" xfId="2951" xr:uid="{00000000-0005-0000-0000-0000850B0000}"/>
    <cellStyle name="Percent 5 2 5 2" xfId="2952" xr:uid="{00000000-0005-0000-0000-0000860B0000}"/>
    <cellStyle name="Percent 5 2 5 3" xfId="2953" xr:uid="{00000000-0005-0000-0000-0000870B0000}"/>
    <cellStyle name="Percent 5 2 6" xfId="2954" xr:uid="{00000000-0005-0000-0000-0000880B0000}"/>
    <cellStyle name="Percent 5 2 7" xfId="2955" xr:uid="{00000000-0005-0000-0000-0000890B0000}"/>
    <cellStyle name="Percent 5 3" xfId="2956" xr:uid="{00000000-0005-0000-0000-00008A0B0000}"/>
    <cellStyle name="Percent 5 3 2" xfId="2957" xr:uid="{00000000-0005-0000-0000-00008B0B0000}"/>
    <cellStyle name="Percent 5 3 3" xfId="2958" xr:uid="{00000000-0005-0000-0000-00008C0B0000}"/>
    <cellStyle name="Percent 5 4" xfId="2959" xr:uid="{00000000-0005-0000-0000-00008D0B0000}"/>
    <cellStyle name="Percent 5 5" xfId="2960" xr:uid="{00000000-0005-0000-0000-00008E0B0000}"/>
    <cellStyle name="Percent 6" xfId="2961" xr:uid="{00000000-0005-0000-0000-00008F0B0000}"/>
    <cellStyle name="Percent 6 2" xfId="2962" xr:uid="{00000000-0005-0000-0000-0000900B0000}"/>
    <cellStyle name="Percent 6 3" xfId="2963" xr:uid="{00000000-0005-0000-0000-0000910B0000}"/>
    <cellStyle name="Percent 7" xfId="2964" xr:uid="{00000000-0005-0000-0000-0000920B0000}"/>
    <cellStyle name="Percent 7 2" xfId="2965" xr:uid="{00000000-0005-0000-0000-0000930B0000}"/>
    <cellStyle name="Percent 7 3" xfId="2966" xr:uid="{00000000-0005-0000-0000-0000940B0000}"/>
    <cellStyle name="Percent 8" xfId="2967" xr:uid="{00000000-0005-0000-0000-0000950B0000}"/>
    <cellStyle name="Percent 8 2" xfId="2968" xr:uid="{00000000-0005-0000-0000-0000960B0000}"/>
    <cellStyle name="Percent 8 3" xfId="2969" xr:uid="{00000000-0005-0000-0000-0000970B0000}"/>
    <cellStyle name="Percent 9" xfId="2970" xr:uid="{00000000-0005-0000-0000-0000980B0000}"/>
    <cellStyle name="Percent_1 SubOverv.USd" xfId="2971" xr:uid="{00000000-0005-0000-0000-0000990B0000}"/>
    <cellStyle name="Prozent 2" xfId="2972" xr:uid="{00000000-0005-0000-0000-00009A0B0000}"/>
    <cellStyle name="Prozent 2 2" xfId="2973" xr:uid="{00000000-0005-0000-0000-00009B0B0000}"/>
    <cellStyle name="Prozent 2 2 2" xfId="2974" xr:uid="{00000000-0005-0000-0000-00009C0B0000}"/>
    <cellStyle name="Prozent 2 2 2 2" xfId="2975" xr:uid="{00000000-0005-0000-0000-00009D0B0000}"/>
    <cellStyle name="Prozent 2 2 3" xfId="2976" xr:uid="{00000000-0005-0000-0000-00009E0B0000}"/>
    <cellStyle name="Prozent 2 2 4" xfId="2977" xr:uid="{00000000-0005-0000-0000-00009F0B0000}"/>
    <cellStyle name="Prozent 2 3" xfId="2978" xr:uid="{00000000-0005-0000-0000-0000A00B0000}"/>
    <cellStyle name="Prozent 2 3 2" xfId="2979" xr:uid="{00000000-0005-0000-0000-0000A10B0000}"/>
    <cellStyle name="Prozent 2 3 2 2" xfId="2980" xr:uid="{00000000-0005-0000-0000-0000A20B0000}"/>
    <cellStyle name="Prozent 2 3 3" xfId="2981" xr:uid="{00000000-0005-0000-0000-0000A30B0000}"/>
    <cellStyle name="Prozent 2 3 4" xfId="2982" xr:uid="{00000000-0005-0000-0000-0000A40B0000}"/>
    <cellStyle name="Prozent 2 3 4 2" xfId="2983" xr:uid="{00000000-0005-0000-0000-0000A50B0000}"/>
    <cellStyle name="Prozent 2 3 4 3" xfId="2984" xr:uid="{00000000-0005-0000-0000-0000A60B0000}"/>
    <cellStyle name="Prozent 2 4" xfId="2985" xr:uid="{00000000-0005-0000-0000-0000A70B0000}"/>
    <cellStyle name="Prozent 2 4 2" xfId="2986" xr:uid="{00000000-0005-0000-0000-0000A80B0000}"/>
    <cellStyle name="Prozent 2 5" xfId="2987" xr:uid="{00000000-0005-0000-0000-0000A90B0000}"/>
    <cellStyle name="Prozent 3" xfId="2988" xr:uid="{00000000-0005-0000-0000-0000AA0B0000}"/>
    <cellStyle name="Prozent 3 2" xfId="2989" xr:uid="{00000000-0005-0000-0000-0000AB0B0000}"/>
    <cellStyle name="Prozent 3 2 2" xfId="2990" xr:uid="{00000000-0005-0000-0000-0000AC0B0000}"/>
    <cellStyle name="Prozent 3 2 2 2" xfId="2991" xr:uid="{00000000-0005-0000-0000-0000AD0B0000}"/>
    <cellStyle name="Prozent 3 2 3" xfId="2992" xr:uid="{00000000-0005-0000-0000-0000AE0B0000}"/>
    <cellStyle name="Prozent 3 2 3 2" xfId="2993" xr:uid="{00000000-0005-0000-0000-0000AF0B0000}"/>
    <cellStyle name="Prozent 3 2 4" xfId="2994" xr:uid="{00000000-0005-0000-0000-0000B00B0000}"/>
    <cellStyle name="Prozent 3 2 5" xfId="2995" xr:uid="{00000000-0005-0000-0000-0000B10B0000}"/>
    <cellStyle name="Prozent 3 3" xfId="2996" xr:uid="{00000000-0005-0000-0000-0000B20B0000}"/>
    <cellStyle name="Prozent 3 3 2" xfId="2997" xr:uid="{00000000-0005-0000-0000-0000B30B0000}"/>
    <cellStyle name="Prozent 3 4" xfId="2998" xr:uid="{00000000-0005-0000-0000-0000B40B0000}"/>
    <cellStyle name="Prozent 3 5" xfId="2999" xr:uid="{00000000-0005-0000-0000-0000B50B0000}"/>
    <cellStyle name="Prozent 4" xfId="3000" xr:uid="{00000000-0005-0000-0000-0000B60B0000}"/>
    <cellStyle name="Prozent 4 2" xfId="3001" xr:uid="{00000000-0005-0000-0000-0000B70B0000}"/>
    <cellStyle name="Prozent 4 2 2" xfId="3002" xr:uid="{00000000-0005-0000-0000-0000B80B0000}"/>
    <cellStyle name="Prozent 4 2 2 2" xfId="3003" xr:uid="{00000000-0005-0000-0000-0000B90B0000}"/>
    <cellStyle name="Prozent 4 2 3" xfId="3004" xr:uid="{00000000-0005-0000-0000-0000BA0B0000}"/>
    <cellStyle name="Prozent 4 2 4" xfId="3005" xr:uid="{00000000-0005-0000-0000-0000BB0B0000}"/>
    <cellStyle name="Prozent 4 3" xfId="3006" xr:uid="{00000000-0005-0000-0000-0000BC0B0000}"/>
    <cellStyle name="Prozent 4 3 2" xfId="3007" xr:uid="{00000000-0005-0000-0000-0000BD0B0000}"/>
    <cellStyle name="Prozent 4 4" xfId="3008" xr:uid="{00000000-0005-0000-0000-0000BE0B0000}"/>
    <cellStyle name="Prozent 4 4 2" xfId="3009" xr:uid="{00000000-0005-0000-0000-0000BF0B0000}"/>
    <cellStyle name="Prozent 4 5" xfId="3010" xr:uid="{00000000-0005-0000-0000-0000C00B0000}"/>
    <cellStyle name="Prozent 5" xfId="3011" xr:uid="{00000000-0005-0000-0000-0000C10B0000}"/>
    <cellStyle name="Prozent 5 2" xfId="3012" xr:uid="{00000000-0005-0000-0000-0000C20B0000}"/>
    <cellStyle name="Prozent 5 2 2" xfId="3013" xr:uid="{00000000-0005-0000-0000-0000C30B0000}"/>
    <cellStyle name="Prozent 5 3" xfId="3014" xr:uid="{00000000-0005-0000-0000-0000C40B0000}"/>
    <cellStyle name="Prozent 5 4" xfId="3015" xr:uid="{00000000-0005-0000-0000-0000C50B0000}"/>
    <cellStyle name="Prozent 5 4 2" xfId="3016" xr:uid="{00000000-0005-0000-0000-0000C60B0000}"/>
    <cellStyle name="Prozent 5 4 3" xfId="3017" xr:uid="{00000000-0005-0000-0000-0000C70B0000}"/>
    <cellStyle name="Prozent 6" xfId="3018" xr:uid="{00000000-0005-0000-0000-0000C80B0000}"/>
    <cellStyle name="Prozent 6 2" xfId="3019" xr:uid="{00000000-0005-0000-0000-0000C90B0000}"/>
    <cellStyle name="Prozent 6 3" xfId="3020" xr:uid="{00000000-0005-0000-0000-0000CA0B0000}"/>
    <cellStyle name="Prozent 6 3 2" xfId="3021" xr:uid="{00000000-0005-0000-0000-0000CB0B0000}"/>
    <cellStyle name="Prozent 6 3 3" xfId="3022" xr:uid="{00000000-0005-0000-0000-0000CC0B0000}"/>
    <cellStyle name="Prozent 6 4" xfId="3023" xr:uid="{00000000-0005-0000-0000-0000CD0B0000}"/>
    <cellStyle name="Prozent 6 5" xfId="3024" xr:uid="{00000000-0005-0000-0000-0000CE0B0000}"/>
    <cellStyle name="Prozent 7" xfId="3025" xr:uid="{00000000-0005-0000-0000-0000CF0B0000}"/>
    <cellStyle name="Prozent 7 2" xfId="3026" xr:uid="{00000000-0005-0000-0000-0000D00B0000}"/>
    <cellStyle name="Prozent 7 2 2" xfId="3027" xr:uid="{00000000-0005-0000-0000-0000D10B0000}"/>
    <cellStyle name="Prozent 7 2 2 2" xfId="3028" xr:uid="{00000000-0005-0000-0000-0000D20B0000}"/>
    <cellStyle name="Prozent 7 2 2 3" xfId="3029" xr:uid="{00000000-0005-0000-0000-0000D30B0000}"/>
    <cellStyle name="Prozent 7 2 3" xfId="3030" xr:uid="{00000000-0005-0000-0000-0000D40B0000}"/>
    <cellStyle name="Prozent 7 2 4" xfId="3031" xr:uid="{00000000-0005-0000-0000-0000D50B0000}"/>
    <cellStyle name="Prozent 8" xfId="3032" xr:uid="{00000000-0005-0000-0000-0000D60B0000}"/>
    <cellStyle name="Prozent 8 2" xfId="3033" xr:uid="{00000000-0005-0000-0000-0000D70B0000}"/>
    <cellStyle name="Prozent 8 2 2" xfId="3034" xr:uid="{00000000-0005-0000-0000-0000D80B0000}"/>
    <cellStyle name="Prozent 8 2 3" xfId="3035" xr:uid="{00000000-0005-0000-0000-0000D90B0000}"/>
    <cellStyle name="Prozent 8 3" xfId="3036" xr:uid="{00000000-0005-0000-0000-0000DA0B0000}"/>
    <cellStyle name="Prozent 8 4" xfId="3037" xr:uid="{00000000-0005-0000-0000-0000DB0B0000}"/>
    <cellStyle name="Prozent 9" xfId="3038" xr:uid="{00000000-0005-0000-0000-0000DC0B0000}"/>
    <cellStyle name="Prozent 9 2" xfId="3039" xr:uid="{00000000-0005-0000-0000-0000DD0B0000}"/>
    <cellStyle name="Prozent 9 3" xfId="3040" xr:uid="{00000000-0005-0000-0000-0000DE0B0000}"/>
    <cellStyle name="Punkt" xfId="3041" xr:uid="{00000000-0005-0000-0000-0000DF0B0000}"/>
    <cellStyle name="PunktKomma" xfId="3042" xr:uid="{00000000-0005-0000-0000-0000E00B0000}"/>
    <cellStyle name="row" xfId="3043" xr:uid="{00000000-0005-0000-0000-0000E10B0000}"/>
    <cellStyle name="Row-Col Headings" xfId="3045" xr:uid="{00000000-0005-0000-0000-0000E30B0000}"/>
    <cellStyle name="RowCodes" xfId="3044" xr:uid="{00000000-0005-0000-0000-0000E20B0000}"/>
    <cellStyle name="RowTitles_CENTRAL_GOVT" xfId="3046" xr:uid="{00000000-0005-0000-0000-0000E40B0000}"/>
    <cellStyle name="RowTitles-Col2" xfId="3047" xr:uid="{00000000-0005-0000-0000-0000E50B0000}"/>
    <cellStyle name="RowTitles-Col2 2" xfId="3048" xr:uid="{00000000-0005-0000-0000-0000E60B0000}"/>
    <cellStyle name="RowTitles-Detail" xfId="3049" xr:uid="{00000000-0005-0000-0000-0000E70B0000}"/>
    <cellStyle name="Schlecht 2" xfId="3050" xr:uid="{00000000-0005-0000-0000-0000E80B0000}"/>
    <cellStyle name="Schlecht 2 2" xfId="3051" xr:uid="{00000000-0005-0000-0000-0000E90B0000}"/>
    <cellStyle name="Schlecht 2 3" xfId="3052" xr:uid="{00000000-0005-0000-0000-0000EA0B0000}"/>
    <cellStyle name="Schlecht 3" xfId="3053" xr:uid="{00000000-0005-0000-0000-0000EB0B0000}"/>
    <cellStyle name="Schlecht 3 2" xfId="3054" xr:uid="{00000000-0005-0000-0000-0000EC0B0000}"/>
    <cellStyle name="Standard" xfId="0" builtinId="0"/>
    <cellStyle name="Standard 10" xfId="3055" xr:uid="{00000000-0005-0000-0000-0000EE0B0000}"/>
    <cellStyle name="Standard 10 2" xfId="1" xr:uid="{00000000-0005-0000-0000-0000EF0B0000}"/>
    <cellStyle name="Standard 10 3" xfId="3056" xr:uid="{00000000-0005-0000-0000-0000F00B0000}"/>
    <cellStyle name="Standard 10 3 2" xfId="3057" xr:uid="{00000000-0005-0000-0000-0000F10B0000}"/>
    <cellStyle name="Standard 10 4" xfId="3058" xr:uid="{00000000-0005-0000-0000-0000F20B0000}"/>
    <cellStyle name="Standard 10_Kennzahlen 2011" xfId="3059" xr:uid="{00000000-0005-0000-0000-0000F30B0000}"/>
    <cellStyle name="Standard 100" xfId="3060" xr:uid="{00000000-0005-0000-0000-0000F40B0000}"/>
    <cellStyle name="Standard 100 2" xfId="3061" xr:uid="{00000000-0005-0000-0000-0000F50B0000}"/>
    <cellStyle name="Standard 101" xfId="3062" xr:uid="{00000000-0005-0000-0000-0000F60B0000}"/>
    <cellStyle name="Standard 101 2" xfId="3063" xr:uid="{00000000-0005-0000-0000-0000F70B0000}"/>
    <cellStyle name="Standard 102" xfId="3064" xr:uid="{00000000-0005-0000-0000-0000F80B0000}"/>
    <cellStyle name="Standard 102 2" xfId="3065" xr:uid="{00000000-0005-0000-0000-0000F90B0000}"/>
    <cellStyle name="Standard 102 3" xfId="3066" xr:uid="{00000000-0005-0000-0000-0000FA0B0000}"/>
    <cellStyle name="Standard 102 3 2" xfId="3067" xr:uid="{00000000-0005-0000-0000-0000FB0B0000}"/>
    <cellStyle name="Standard 103" xfId="3068" xr:uid="{00000000-0005-0000-0000-0000FC0B0000}"/>
    <cellStyle name="Standard 104" xfId="3069" xr:uid="{00000000-0005-0000-0000-0000FD0B0000}"/>
    <cellStyle name="Standard 105" xfId="3070" xr:uid="{00000000-0005-0000-0000-0000FE0B0000}"/>
    <cellStyle name="Standard 106" xfId="3071" xr:uid="{00000000-0005-0000-0000-0000FF0B0000}"/>
    <cellStyle name="Standard 107" xfId="3072" xr:uid="{00000000-0005-0000-0000-0000000C0000}"/>
    <cellStyle name="Standard 108" xfId="3073" xr:uid="{00000000-0005-0000-0000-0000010C0000}"/>
    <cellStyle name="Standard 108 2" xfId="3074" xr:uid="{00000000-0005-0000-0000-0000020C0000}"/>
    <cellStyle name="Standard 108 3" xfId="3075" xr:uid="{00000000-0005-0000-0000-0000030C0000}"/>
    <cellStyle name="Standard 109" xfId="3076" xr:uid="{00000000-0005-0000-0000-0000040C0000}"/>
    <cellStyle name="Standard 109 2" xfId="3077" xr:uid="{00000000-0005-0000-0000-0000050C0000}"/>
    <cellStyle name="Standard 109 3" xfId="3078" xr:uid="{00000000-0005-0000-0000-0000060C0000}"/>
    <cellStyle name="Standard 11" xfId="3079" xr:uid="{00000000-0005-0000-0000-0000070C0000}"/>
    <cellStyle name="Standard 11 2" xfId="3080" xr:uid="{00000000-0005-0000-0000-0000080C0000}"/>
    <cellStyle name="Standard 11 2 2" xfId="3081" xr:uid="{00000000-0005-0000-0000-0000090C0000}"/>
    <cellStyle name="Standard 11 2 3" xfId="3082" xr:uid="{00000000-0005-0000-0000-00000A0C0000}"/>
    <cellStyle name="Standard 11 2 3 2" xfId="3083" xr:uid="{00000000-0005-0000-0000-00000B0C0000}"/>
    <cellStyle name="Standard 11 3" xfId="3084" xr:uid="{00000000-0005-0000-0000-00000C0C0000}"/>
    <cellStyle name="Standard 11 4" xfId="3085" xr:uid="{00000000-0005-0000-0000-00000D0C0000}"/>
    <cellStyle name="Standard 11 5" xfId="3086" xr:uid="{00000000-0005-0000-0000-00000E0C0000}"/>
    <cellStyle name="Standard 11 5 2" xfId="3087" xr:uid="{00000000-0005-0000-0000-00000F0C0000}"/>
    <cellStyle name="Standard 110" xfId="3088" xr:uid="{00000000-0005-0000-0000-0000100C0000}"/>
    <cellStyle name="Standard 110 2" xfId="3089" xr:uid="{00000000-0005-0000-0000-0000110C0000}"/>
    <cellStyle name="Standard 110 3" xfId="3090" xr:uid="{00000000-0005-0000-0000-0000120C0000}"/>
    <cellStyle name="Standard 111" xfId="3091" xr:uid="{00000000-0005-0000-0000-0000130C0000}"/>
    <cellStyle name="Standard 111 2" xfId="3092" xr:uid="{00000000-0005-0000-0000-0000140C0000}"/>
    <cellStyle name="Standard 111 3" xfId="3093" xr:uid="{00000000-0005-0000-0000-0000150C0000}"/>
    <cellStyle name="Standard 112" xfId="3094" xr:uid="{00000000-0005-0000-0000-0000160C0000}"/>
    <cellStyle name="Standard 112 2" xfId="3095" xr:uid="{00000000-0005-0000-0000-0000170C0000}"/>
    <cellStyle name="Standard 112 3" xfId="3096" xr:uid="{00000000-0005-0000-0000-0000180C0000}"/>
    <cellStyle name="Standard 113" xfId="3097" xr:uid="{00000000-0005-0000-0000-0000190C0000}"/>
    <cellStyle name="Standard 113 2" xfId="3098" xr:uid="{00000000-0005-0000-0000-00001A0C0000}"/>
    <cellStyle name="Standard 113 3" xfId="3099" xr:uid="{00000000-0005-0000-0000-00001B0C0000}"/>
    <cellStyle name="Standard 114" xfId="3100" xr:uid="{00000000-0005-0000-0000-00001C0C0000}"/>
    <cellStyle name="Standard 115" xfId="3101" xr:uid="{00000000-0005-0000-0000-00001D0C0000}"/>
    <cellStyle name="Standard 116" xfId="3102" xr:uid="{00000000-0005-0000-0000-00001E0C0000}"/>
    <cellStyle name="Standard 117" xfId="3103" xr:uid="{00000000-0005-0000-0000-00001F0C0000}"/>
    <cellStyle name="Standard 118" xfId="3104" xr:uid="{00000000-0005-0000-0000-0000200C0000}"/>
    <cellStyle name="Standard 119" xfId="3105" xr:uid="{00000000-0005-0000-0000-0000210C0000}"/>
    <cellStyle name="Standard 12" xfId="3106" xr:uid="{00000000-0005-0000-0000-0000220C0000}"/>
    <cellStyle name="Standard 12 2" xfId="3107" xr:uid="{00000000-0005-0000-0000-0000230C0000}"/>
    <cellStyle name="Standard 12 2 2" xfId="3108" xr:uid="{00000000-0005-0000-0000-0000240C0000}"/>
    <cellStyle name="Standard 12 2 2 2" xfId="3109" xr:uid="{00000000-0005-0000-0000-0000250C0000}"/>
    <cellStyle name="Standard 12 3" xfId="3110" xr:uid="{00000000-0005-0000-0000-0000260C0000}"/>
    <cellStyle name="Standard 12 3 2" xfId="3111" xr:uid="{00000000-0005-0000-0000-0000270C0000}"/>
    <cellStyle name="Standard 120" xfId="3112" xr:uid="{00000000-0005-0000-0000-0000280C0000}"/>
    <cellStyle name="Standard 121" xfId="3113" xr:uid="{00000000-0005-0000-0000-0000290C0000}"/>
    <cellStyle name="Standard 122" xfId="3114" xr:uid="{00000000-0005-0000-0000-00002A0C0000}"/>
    <cellStyle name="Standard 122 2" xfId="3115" xr:uid="{00000000-0005-0000-0000-00002B0C0000}"/>
    <cellStyle name="Standard 122 3" xfId="3116" xr:uid="{00000000-0005-0000-0000-00002C0C0000}"/>
    <cellStyle name="Standard 123" xfId="3117" xr:uid="{00000000-0005-0000-0000-00002D0C0000}"/>
    <cellStyle name="Standard 124" xfId="3118" xr:uid="{00000000-0005-0000-0000-00002E0C0000}"/>
    <cellStyle name="Standard 125" xfId="3119" xr:uid="{00000000-0005-0000-0000-00002F0C0000}"/>
    <cellStyle name="Standard 126" xfId="3120" xr:uid="{00000000-0005-0000-0000-0000300C0000}"/>
    <cellStyle name="Standard 126 2" xfId="3121" xr:uid="{00000000-0005-0000-0000-0000310C0000}"/>
    <cellStyle name="Standard 127" xfId="3122" xr:uid="{00000000-0005-0000-0000-0000320C0000}"/>
    <cellStyle name="Standard 127 2" xfId="3123" xr:uid="{00000000-0005-0000-0000-0000330C0000}"/>
    <cellStyle name="Standard 128" xfId="3124" xr:uid="{00000000-0005-0000-0000-0000340C0000}"/>
    <cellStyle name="Standard 128 2" xfId="3125" xr:uid="{00000000-0005-0000-0000-0000350C0000}"/>
    <cellStyle name="Standard 129" xfId="3126" xr:uid="{00000000-0005-0000-0000-0000360C0000}"/>
    <cellStyle name="Standard 129 2" xfId="3127" xr:uid="{00000000-0005-0000-0000-0000370C0000}"/>
    <cellStyle name="Standard 13" xfId="3128" xr:uid="{00000000-0005-0000-0000-0000380C0000}"/>
    <cellStyle name="Standard 13 2" xfId="3129" xr:uid="{00000000-0005-0000-0000-0000390C0000}"/>
    <cellStyle name="Standard 13 3" xfId="3130" xr:uid="{00000000-0005-0000-0000-00003A0C0000}"/>
    <cellStyle name="Standard 13 3 2" xfId="3131" xr:uid="{00000000-0005-0000-0000-00003B0C0000}"/>
    <cellStyle name="Standard 130" xfId="3132" xr:uid="{00000000-0005-0000-0000-00003C0C0000}"/>
    <cellStyle name="Standard 130 2" xfId="3133" xr:uid="{00000000-0005-0000-0000-00003D0C0000}"/>
    <cellStyle name="Standard 131" xfId="3134" xr:uid="{00000000-0005-0000-0000-00003E0C0000}"/>
    <cellStyle name="Standard 131 2" xfId="3135" xr:uid="{00000000-0005-0000-0000-00003F0C0000}"/>
    <cellStyle name="Standard 132" xfId="3136" xr:uid="{00000000-0005-0000-0000-0000400C0000}"/>
    <cellStyle name="Standard 134" xfId="4734" xr:uid="{00000000-0005-0000-0000-0000410C0000}"/>
    <cellStyle name="Standard 14" xfId="3137" xr:uid="{00000000-0005-0000-0000-0000420C0000}"/>
    <cellStyle name="Standard 14 2" xfId="3138" xr:uid="{00000000-0005-0000-0000-0000430C0000}"/>
    <cellStyle name="Standard 14 3" xfId="3139" xr:uid="{00000000-0005-0000-0000-0000440C0000}"/>
    <cellStyle name="Standard 14 4" xfId="3140" xr:uid="{00000000-0005-0000-0000-0000450C0000}"/>
    <cellStyle name="Standard 15" xfId="3141" xr:uid="{00000000-0005-0000-0000-0000460C0000}"/>
    <cellStyle name="Standard 15 2" xfId="3142" xr:uid="{00000000-0005-0000-0000-0000470C0000}"/>
    <cellStyle name="Standard 16" xfId="3143" xr:uid="{00000000-0005-0000-0000-0000480C0000}"/>
    <cellStyle name="Standard 16 2" xfId="3144" xr:uid="{00000000-0005-0000-0000-0000490C0000}"/>
    <cellStyle name="Standard 17" xfId="3145" xr:uid="{00000000-0005-0000-0000-00004A0C0000}"/>
    <cellStyle name="Standard 17 2" xfId="3146" xr:uid="{00000000-0005-0000-0000-00004B0C0000}"/>
    <cellStyle name="Standard 18" xfId="3147" xr:uid="{00000000-0005-0000-0000-00004C0C0000}"/>
    <cellStyle name="Standard 18 2" xfId="3148" xr:uid="{00000000-0005-0000-0000-00004D0C0000}"/>
    <cellStyle name="Standard 19" xfId="3149" xr:uid="{00000000-0005-0000-0000-00004E0C0000}"/>
    <cellStyle name="Standard 19 2" xfId="3150" xr:uid="{00000000-0005-0000-0000-00004F0C0000}"/>
    <cellStyle name="Standard 19 2 2" xfId="3151" xr:uid="{00000000-0005-0000-0000-0000500C0000}"/>
    <cellStyle name="Standard 19 2 3" xfId="3152" xr:uid="{00000000-0005-0000-0000-0000510C0000}"/>
    <cellStyle name="Standard 19 3" xfId="3153" xr:uid="{00000000-0005-0000-0000-0000520C0000}"/>
    <cellStyle name="Standard 19 3 2" xfId="3154" xr:uid="{00000000-0005-0000-0000-0000530C0000}"/>
    <cellStyle name="Standard 19 3 3" xfId="3155" xr:uid="{00000000-0005-0000-0000-0000540C0000}"/>
    <cellStyle name="Standard 19 4" xfId="3156" xr:uid="{00000000-0005-0000-0000-0000550C0000}"/>
    <cellStyle name="Standard 19 5" xfId="3157" xr:uid="{00000000-0005-0000-0000-0000560C0000}"/>
    <cellStyle name="Standard 2" xfId="3158" xr:uid="{00000000-0005-0000-0000-0000570C0000}"/>
    <cellStyle name="Standard 2 10" xfId="3159" xr:uid="{00000000-0005-0000-0000-0000580C0000}"/>
    <cellStyle name="Standard 2 10 2" xfId="3160" xr:uid="{00000000-0005-0000-0000-0000590C0000}"/>
    <cellStyle name="Standard 2 11" xfId="3161" xr:uid="{00000000-0005-0000-0000-00005A0C0000}"/>
    <cellStyle name="Standard 2 12" xfId="3162" xr:uid="{00000000-0005-0000-0000-00005B0C0000}"/>
    <cellStyle name="Standard 2 12 2" xfId="3163" xr:uid="{00000000-0005-0000-0000-00005C0C0000}"/>
    <cellStyle name="Standard 2 13" xfId="3164" xr:uid="{00000000-0005-0000-0000-00005D0C0000}"/>
    <cellStyle name="Standard 2 14" xfId="3165" xr:uid="{00000000-0005-0000-0000-00005E0C0000}"/>
    <cellStyle name="Standard 2 15" xfId="3166" xr:uid="{00000000-0005-0000-0000-00005F0C0000}"/>
    <cellStyle name="Standard 2 16" xfId="3167" xr:uid="{00000000-0005-0000-0000-0000600C0000}"/>
    <cellStyle name="Standard 2 16 2" xfId="3168" xr:uid="{00000000-0005-0000-0000-0000610C0000}"/>
    <cellStyle name="Standard 2 16 3" xfId="3169" xr:uid="{00000000-0005-0000-0000-0000620C0000}"/>
    <cellStyle name="Standard 2 17" xfId="3170" xr:uid="{00000000-0005-0000-0000-0000630C0000}"/>
    <cellStyle name="Standard 2 18" xfId="3171" xr:uid="{00000000-0005-0000-0000-0000640C0000}"/>
    <cellStyle name="Standard 2 2" xfId="3172" xr:uid="{00000000-0005-0000-0000-0000650C0000}"/>
    <cellStyle name="Standard 2 2 2" xfId="3173" xr:uid="{00000000-0005-0000-0000-0000660C0000}"/>
    <cellStyle name="Standard 2 2 2 2" xfId="3174" xr:uid="{00000000-0005-0000-0000-0000670C0000}"/>
    <cellStyle name="Standard 2 2 2 2 2" xfId="3175" xr:uid="{00000000-0005-0000-0000-0000680C0000}"/>
    <cellStyle name="Standard 2 2 2 2 2 2" xfId="3176" xr:uid="{00000000-0005-0000-0000-0000690C0000}"/>
    <cellStyle name="Standard 2 2 2 2 2 2 2" xfId="3177" xr:uid="{00000000-0005-0000-0000-00006A0C0000}"/>
    <cellStyle name="Standard 2 2 2 2 2 3" xfId="3178" xr:uid="{00000000-0005-0000-0000-00006B0C0000}"/>
    <cellStyle name="Standard 2 2 2 2 3" xfId="3179" xr:uid="{00000000-0005-0000-0000-00006C0C0000}"/>
    <cellStyle name="Standard 2 2 2 2 3 2" xfId="3180" xr:uid="{00000000-0005-0000-0000-00006D0C0000}"/>
    <cellStyle name="Standard 2 2 2 2 4" xfId="3181" xr:uid="{00000000-0005-0000-0000-00006E0C0000}"/>
    <cellStyle name="Standard 2 2 2 3" xfId="3182" xr:uid="{00000000-0005-0000-0000-00006F0C0000}"/>
    <cellStyle name="Standard 2 2 2 3 2" xfId="3183" xr:uid="{00000000-0005-0000-0000-0000700C0000}"/>
    <cellStyle name="Standard 2 2 2 3 2 2" xfId="3184" xr:uid="{00000000-0005-0000-0000-0000710C0000}"/>
    <cellStyle name="Standard 2 2 2 3 3" xfId="3185" xr:uid="{00000000-0005-0000-0000-0000720C0000}"/>
    <cellStyle name="Standard 2 2 2 4" xfId="3186" xr:uid="{00000000-0005-0000-0000-0000730C0000}"/>
    <cellStyle name="Standard 2 2 2 4 2" xfId="3187" xr:uid="{00000000-0005-0000-0000-0000740C0000}"/>
    <cellStyle name="Standard 2 2 2 5" xfId="3188" xr:uid="{00000000-0005-0000-0000-0000750C0000}"/>
    <cellStyle name="Standard 2 2 2 6" xfId="3189" xr:uid="{00000000-0005-0000-0000-0000760C0000}"/>
    <cellStyle name="Standard 2 2 2 6 2" xfId="3190" xr:uid="{00000000-0005-0000-0000-0000770C0000}"/>
    <cellStyle name="Standard 2 2 3" xfId="3191" xr:uid="{00000000-0005-0000-0000-0000780C0000}"/>
    <cellStyle name="Standard 2 2 3 2" xfId="3192" xr:uid="{00000000-0005-0000-0000-0000790C0000}"/>
    <cellStyle name="Standard 2 2 3 2 2" xfId="3193" xr:uid="{00000000-0005-0000-0000-00007A0C0000}"/>
    <cellStyle name="Standard 2 2 3 2 2 2" xfId="3194" xr:uid="{00000000-0005-0000-0000-00007B0C0000}"/>
    <cellStyle name="Standard 2 2 3 2 3" xfId="3195" xr:uid="{00000000-0005-0000-0000-00007C0C0000}"/>
    <cellStyle name="Standard 2 2 3 3" xfId="3196" xr:uid="{00000000-0005-0000-0000-00007D0C0000}"/>
    <cellStyle name="Standard 2 2 3 3 2" xfId="3197" xr:uid="{00000000-0005-0000-0000-00007E0C0000}"/>
    <cellStyle name="Standard 2 2 3 4" xfId="3198" xr:uid="{00000000-0005-0000-0000-00007F0C0000}"/>
    <cellStyle name="Standard 2 2 4" xfId="3199" xr:uid="{00000000-0005-0000-0000-0000800C0000}"/>
    <cellStyle name="Standard 2 2 4 2" xfId="3200" xr:uid="{00000000-0005-0000-0000-0000810C0000}"/>
    <cellStyle name="Standard 2 2 4 2 2" xfId="3201" xr:uid="{00000000-0005-0000-0000-0000820C0000}"/>
    <cellStyle name="Standard 2 2 4 3" xfId="3202" xr:uid="{00000000-0005-0000-0000-0000830C0000}"/>
    <cellStyle name="Standard 2 2 5" xfId="3203" xr:uid="{00000000-0005-0000-0000-0000840C0000}"/>
    <cellStyle name="Standard 2 2 5 2" xfId="3204" xr:uid="{00000000-0005-0000-0000-0000850C0000}"/>
    <cellStyle name="Standard 2 2 6" xfId="3205" xr:uid="{00000000-0005-0000-0000-0000860C0000}"/>
    <cellStyle name="Standard 2 2 6 2" xfId="3206" xr:uid="{00000000-0005-0000-0000-0000870C0000}"/>
    <cellStyle name="Standard 2 2 6 2 2" xfId="3207" xr:uid="{00000000-0005-0000-0000-0000880C0000}"/>
    <cellStyle name="Standard 2 2 7" xfId="3208" xr:uid="{00000000-0005-0000-0000-0000890C0000}"/>
    <cellStyle name="Standard 2 2 7 2" xfId="3209" xr:uid="{00000000-0005-0000-0000-00008A0C0000}"/>
    <cellStyle name="Standard 2 2 7 3" xfId="3210" xr:uid="{00000000-0005-0000-0000-00008B0C0000}"/>
    <cellStyle name="Standard 2 2 8" xfId="3211" xr:uid="{00000000-0005-0000-0000-00008C0C0000}"/>
    <cellStyle name="Standard 2 2 8 2" xfId="3212" xr:uid="{00000000-0005-0000-0000-00008D0C0000}"/>
    <cellStyle name="Standard 2 2 8 2 2" xfId="3213" xr:uid="{00000000-0005-0000-0000-00008E0C0000}"/>
    <cellStyle name="Standard 2 2 9" xfId="3214" xr:uid="{00000000-0005-0000-0000-00008F0C0000}"/>
    <cellStyle name="Standard 2 2 9 2" xfId="3215" xr:uid="{00000000-0005-0000-0000-0000900C0000}"/>
    <cellStyle name="Standard 2 2_BBE12 Tab. H2.3 120506" xfId="3216" xr:uid="{00000000-0005-0000-0000-0000910C0000}"/>
    <cellStyle name="Standard 2 3" xfId="3217" xr:uid="{00000000-0005-0000-0000-0000920C0000}"/>
    <cellStyle name="Standard 2 3 2" xfId="3218" xr:uid="{00000000-0005-0000-0000-0000930C0000}"/>
    <cellStyle name="Standard 2 3 2 2" xfId="3219" xr:uid="{00000000-0005-0000-0000-0000940C0000}"/>
    <cellStyle name="Standard 2 3 2 2 2" xfId="3220" xr:uid="{00000000-0005-0000-0000-0000950C0000}"/>
    <cellStyle name="Standard 2 3 2 3" xfId="3221" xr:uid="{00000000-0005-0000-0000-0000960C0000}"/>
    <cellStyle name="Standard 2 3 2 3 2" xfId="3222" xr:uid="{00000000-0005-0000-0000-0000970C0000}"/>
    <cellStyle name="Standard 2 3 3" xfId="3223" xr:uid="{00000000-0005-0000-0000-0000980C0000}"/>
    <cellStyle name="Standard 2 3 3 2" xfId="3224" xr:uid="{00000000-0005-0000-0000-0000990C0000}"/>
    <cellStyle name="Standard 2 3 4" xfId="3225" xr:uid="{00000000-0005-0000-0000-00009A0C0000}"/>
    <cellStyle name="Standard 2 3 4 2" xfId="3226" xr:uid="{00000000-0005-0000-0000-00009B0C0000}"/>
    <cellStyle name="Standard 2 3 5" xfId="3227" xr:uid="{00000000-0005-0000-0000-00009C0C0000}"/>
    <cellStyle name="Standard 2 3 5 2" xfId="3228" xr:uid="{00000000-0005-0000-0000-00009D0C0000}"/>
    <cellStyle name="Standard 2 3 5 3" xfId="3229" xr:uid="{00000000-0005-0000-0000-00009E0C0000}"/>
    <cellStyle name="Standard 2 3 6" xfId="3230" xr:uid="{00000000-0005-0000-0000-00009F0C0000}"/>
    <cellStyle name="Standard 2 4" xfId="3231" xr:uid="{00000000-0005-0000-0000-0000A00C0000}"/>
    <cellStyle name="Standard 2 4 2" xfId="3232" xr:uid="{00000000-0005-0000-0000-0000A10C0000}"/>
    <cellStyle name="Standard 2 4 2 2" xfId="3233" xr:uid="{00000000-0005-0000-0000-0000A20C0000}"/>
    <cellStyle name="Standard 2 4 2 2 2" xfId="3234" xr:uid="{00000000-0005-0000-0000-0000A30C0000}"/>
    <cellStyle name="Standard 2 4 2 3" xfId="3235" xr:uid="{00000000-0005-0000-0000-0000A40C0000}"/>
    <cellStyle name="Standard 2 4 2 4" xfId="3236" xr:uid="{00000000-0005-0000-0000-0000A50C0000}"/>
    <cellStyle name="Standard 2 4 2 4 2" xfId="3237" xr:uid="{00000000-0005-0000-0000-0000A60C0000}"/>
    <cellStyle name="Standard 2 4 2 5" xfId="3238" xr:uid="{00000000-0005-0000-0000-0000A70C0000}"/>
    <cellStyle name="Standard 2 4 2 6" xfId="3239" xr:uid="{00000000-0005-0000-0000-0000A80C0000}"/>
    <cellStyle name="Standard 2 4 2 7" xfId="3240" xr:uid="{00000000-0005-0000-0000-0000A90C0000}"/>
    <cellStyle name="Standard 2 4 3" xfId="3241" xr:uid="{00000000-0005-0000-0000-0000AA0C0000}"/>
    <cellStyle name="Standard 2 4 3 2" xfId="3242" xr:uid="{00000000-0005-0000-0000-0000AB0C0000}"/>
    <cellStyle name="Standard 2 4 3 2 2" xfId="3243" xr:uid="{00000000-0005-0000-0000-0000AC0C0000}"/>
    <cellStyle name="Standard 2 4 3 3" xfId="3244" xr:uid="{00000000-0005-0000-0000-0000AD0C0000}"/>
    <cellStyle name="Standard 2 4 3 4" xfId="3245" xr:uid="{00000000-0005-0000-0000-0000AE0C0000}"/>
    <cellStyle name="Standard 2 4 3 5" xfId="3246" xr:uid="{00000000-0005-0000-0000-0000AF0C0000}"/>
    <cellStyle name="Standard 2 4 4" xfId="3247" xr:uid="{00000000-0005-0000-0000-0000B00C0000}"/>
    <cellStyle name="Standard 2 4 5" xfId="3248" xr:uid="{00000000-0005-0000-0000-0000B10C0000}"/>
    <cellStyle name="Standard 2 4 5 2" xfId="3249" xr:uid="{00000000-0005-0000-0000-0000B20C0000}"/>
    <cellStyle name="Standard 2 4 6" xfId="3250" xr:uid="{00000000-0005-0000-0000-0000B30C0000}"/>
    <cellStyle name="Standard 2 4 7" xfId="3251" xr:uid="{00000000-0005-0000-0000-0000B40C0000}"/>
    <cellStyle name="Standard 2 4 8" xfId="3252" xr:uid="{00000000-0005-0000-0000-0000B50C0000}"/>
    <cellStyle name="Standard 2 4 9" xfId="3253" xr:uid="{00000000-0005-0000-0000-0000B60C0000}"/>
    <cellStyle name="Standard 2 5" xfId="3254" xr:uid="{00000000-0005-0000-0000-0000B70C0000}"/>
    <cellStyle name="Standard 2 5 2" xfId="3255" xr:uid="{00000000-0005-0000-0000-0000B80C0000}"/>
    <cellStyle name="Standard 2 5 2 2" xfId="3256" xr:uid="{00000000-0005-0000-0000-0000B90C0000}"/>
    <cellStyle name="Standard 2 5 2 3" xfId="3257" xr:uid="{00000000-0005-0000-0000-0000BA0C0000}"/>
    <cellStyle name="Standard 2 5 2 3 2" xfId="3258" xr:uid="{00000000-0005-0000-0000-0000BB0C0000}"/>
    <cellStyle name="Standard 2 5 2 4" xfId="3259" xr:uid="{00000000-0005-0000-0000-0000BC0C0000}"/>
    <cellStyle name="Standard 2 5 2 5" xfId="3260" xr:uid="{00000000-0005-0000-0000-0000BD0C0000}"/>
    <cellStyle name="Standard 2 5 2 6" xfId="3261" xr:uid="{00000000-0005-0000-0000-0000BE0C0000}"/>
    <cellStyle name="Standard 2 5 3" xfId="3262" xr:uid="{00000000-0005-0000-0000-0000BF0C0000}"/>
    <cellStyle name="Standard 2 5 3 2" xfId="3263" xr:uid="{00000000-0005-0000-0000-0000C00C0000}"/>
    <cellStyle name="Standard 2 5 3 3" xfId="3264" xr:uid="{00000000-0005-0000-0000-0000C10C0000}"/>
    <cellStyle name="Standard 2 5 3 4" xfId="3265" xr:uid="{00000000-0005-0000-0000-0000C20C0000}"/>
    <cellStyle name="Standard 2 5 4" xfId="3266" xr:uid="{00000000-0005-0000-0000-0000C30C0000}"/>
    <cellStyle name="Standard 2 5 4 2" xfId="3267" xr:uid="{00000000-0005-0000-0000-0000C40C0000}"/>
    <cellStyle name="Standard 2 5 4 3" xfId="3268" xr:uid="{00000000-0005-0000-0000-0000C50C0000}"/>
    <cellStyle name="Standard 2 5 5" xfId="3269" xr:uid="{00000000-0005-0000-0000-0000C60C0000}"/>
    <cellStyle name="Standard 2 5 6" xfId="3270" xr:uid="{00000000-0005-0000-0000-0000C70C0000}"/>
    <cellStyle name="Standard 2 6" xfId="3271" xr:uid="{00000000-0005-0000-0000-0000C80C0000}"/>
    <cellStyle name="Standard 2 6 2" xfId="3272" xr:uid="{00000000-0005-0000-0000-0000C90C0000}"/>
    <cellStyle name="Standard 2 6 2 2" xfId="3273" xr:uid="{00000000-0005-0000-0000-0000CA0C0000}"/>
    <cellStyle name="Standard 2 6 3" xfId="3274" xr:uid="{00000000-0005-0000-0000-0000CB0C0000}"/>
    <cellStyle name="Standard 2 7" xfId="3275" xr:uid="{00000000-0005-0000-0000-0000CC0C0000}"/>
    <cellStyle name="Standard 2 7 2" xfId="3276" xr:uid="{00000000-0005-0000-0000-0000CD0C0000}"/>
    <cellStyle name="Standard 2 7 3" xfId="3277" xr:uid="{00000000-0005-0000-0000-0000CE0C0000}"/>
    <cellStyle name="Standard 2 8" xfId="3278" xr:uid="{00000000-0005-0000-0000-0000CF0C0000}"/>
    <cellStyle name="Standard 2 8 2" xfId="3279" xr:uid="{00000000-0005-0000-0000-0000D00C0000}"/>
    <cellStyle name="Standard 2 8 2 2" xfId="3280" xr:uid="{00000000-0005-0000-0000-0000D10C0000}"/>
    <cellStyle name="Standard 2 8 2 3" xfId="3281" xr:uid="{00000000-0005-0000-0000-0000D20C0000}"/>
    <cellStyle name="Standard 2 8 3" xfId="3282" xr:uid="{00000000-0005-0000-0000-0000D30C0000}"/>
    <cellStyle name="Standard 2 8 3 2" xfId="3283" xr:uid="{00000000-0005-0000-0000-0000D40C0000}"/>
    <cellStyle name="Standard 2 8 3 3" xfId="3284" xr:uid="{00000000-0005-0000-0000-0000D50C0000}"/>
    <cellStyle name="Standard 2 8 4" xfId="3285" xr:uid="{00000000-0005-0000-0000-0000D60C0000}"/>
    <cellStyle name="Standard 2 9" xfId="3286" xr:uid="{00000000-0005-0000-0000-0000D70C0000}"/>
    <cellStyle name="Standard 2 9 2" xfId="3287" xr:uid="{00000000-0005-0000-0000-0000D80C0000}"/>
    <cellStyle name="Standard 2 9 3" xfId="3288" xr:uid="{00000000-0005-0000-0000-0000D90C0000}"/>
    <cellStyle name="Standard 2 9 3 2" xfId="3289" xr:uid="{00000000-0005-0000-0000-0000DA0C0000}"/>
    <cellStyle name="Standard 2 9 3 3" xfId="3290" xr:uid="{00000000-0005-0000-0000-0000DB0C0000}"/>
    <cellStyle name="Standard 2 9 4" xfId="3291" xr:uid="{00000000-0005-0000-0000-0000DC0C0000}"/>
    <cellStyle name="Standard 2 9 5" xfId="3292" xr:uid="{00000000-0005-0000-0000-0000DD0C0000}"/>
    <cellStyle name="Standard 2_BBE12 Tab. H2.3 120506" xfId="3293" xr:uid="{00000000-0005-0000-0000-0000DE0C0000}"/>
    <cellStyle name="Standard 20" xfId="3294" xr:uid="{00000000-0005-0000-0000-0000DF0C0000}"/>
    <cellStyle name="Standard 20 2" xfId="3295" xr:uid="{00000000-0005-0000-0000-0000E00C0000}"/>
    <cellStyle name="Standard 21" xfId="3296" xr:uid="{00000000-0005-0000-0000-0000E10C0000}"/>
    <cellStyle name="Standard 21 2" xfId="3297" xr:uid="{00000000-0005-0000-0000-0000E20C0000}"/>
    <cellStyle name="Standard 22" xfId="3298" xr:uid="{00000000-0005-0000-0000-0000E30C0000}"/>
    <cellStyle name="Standard 22 2" xfId="3299" xr:uid="{00000000-0005-0000-0000-0000E40C0000}"/>
    <cellStyle name="Standard 22 2 2" xfId="3300" xr:uid="{00000000-0005-0000-0000-0000E50C0000}"/>
    <cellStyle name="Standard 22 2 2 2" xfId="3301" xr:uid="{00000000-0005-0000-0000-0000E60C0000}"/>
    <cellStyle name="Standard 22 2 3" xfId="3302" xr:uid="{00000000-0005-0000-0000-0000E70C0000}"/>
    <cellStyle name="Standard 22 2 4" xfId="3303" xr:uid="{00000000-0005-0000-0000-0000E80C0000}"/>
    <cellStyle name="Standard 22 2 5" xfId="3304" xr:uid="{00000000-0005-0000-0000-0000E90C0000}"/>
    <cellStyle name="Standard 22 3" xfId="3305" xr:uid="{00000000-0005-0000-0000-0000EA0C0000}"/>
    <cellStyle name="Standard 22 3 2" xfId="3306" xr:uid="{00000000-0005-0000-0000-0000EB0C0000}"/>
    <cellStyle name="Standard 22 4" xfId="3307" xr:uid="{00000000-0005-0000-0000-0000EC0C0000}"/>
    <cellStyle name="Standard 22 5" xfId="3308" xr:uid="{00000000-0005-0000-0000-0000ED0C0000}"/>
    <cellStyle name="Standard 22 6" xfId="3309" xr:uid="{00000000-0005-0000-0000-0000EE0C0000}"/>
    <cellStyle name="Standard 23" xfId="3310" xr:uid="{00000000-0005-0000-0000-0000EF0C0000}"/>
    <cellStyle name="Standard 23 2" xfId="3311" xr:uid="{00000000-0005-0000-0000-0000F00C0000}"/>
    <cellStyle name="Standard 23 2 2" xfId="3312" xr:uid="{00000000-0005-0000-0000-0000F10C0000}"/>
    <cellStyle name="Standard 24" xfId="3313" xr:uid="{00000000-0005-0000-0000-0000F20C0000}"/>
    <cellStyle name="Standard 24 2" xfId="3314" xr:uid="{00000000-0005-0000-0000-0000F30C0000}"/>
    <cellStyle name="Standard 25" xfId="3315" xr:uid="{00000000-0005-0000-0000-0000F40C0000}"/>
    <cellStyle name="Standard 25 2" xfId="3316" xr:uid="{00000000-0005-0000-0000-0000F50C0000}"/>
    <cellStyle name="Standard 25 3" xfId="3317" xr:uid="{00000000-0005-0000-0000-0000F60C0000}"/>
    <cellStyle name="Standard 25 3 2" xfId="3318" xr:uid="{00000000-0005-0000-0000-0000F70C0000}"/>
    <cellStyle name="Standard 25 4" xfId="3319" xr:uid="{00000000-0005-0000-0000-0000F80C0000}"/>
    <cellStyle name="Standard 26" xfId="3320" xr:uid="{00000000-0005-0000-0000-0000F90C0000}"/>
    <cellStyle name="Standard 26 2" xfId="3321" xr:uid="{00000000-0005-0000-0000-0000FA0C0000}"/>
    <cellStyle name="Standard 27" xfId="3322" xr:uid="{00000000-0005-0000-0000-0000FB0C0000}"/>
    <cellStyle name="Standard 27 2" xfId="3323" xr:uid="{00000000-0005-0000-0000-0000FC0C0000}"/>
    <cellStyle name="Standard 28" xfId="3324" xr:uid="{00000000-0005-0000-0000-0000FD0C0000}"/>
    <cellStyle name="Standard 28 2" xfId="3325" xr:uid="{00000000-0005-0000-0000-0000FE0C0000}"/>
    <cellStyle name="Standard 28 2 2" xfId="3326" xr:uid="{00000000-0005-0000-0000-0000FF0C0000}"/>
    <cellStyle name="Standard 28 3" xfId="3327" xr:uid="{00000000-0005-0000-0000-0000000D0000}"/>
    <cellStyle name="Standard 28 4" xfId="3328" xr:uid="{00000000-0005-0000-0000-0000010D0000}"/>
    <cellStyle name="Standard 28 5" xfId="3329" xr:uid="{00000000-0005-0000-0000-0000020D0000}"/>
    <cellStyle name="Standard 29" xfId="3330" xr:uid="{00000000-0005-0000-0000-0000030D0000}"/>
    <cellStyle name="Standard 29 2" xfId="3331" xr:uid="{00000000-0005-0000-0000-0000040D0000}"/>
    <cellStyle name="Standard 29 2 2" xfId="3332" xr:uid="{00000000-0005-0000-0000-0000050D0000}"/>
    <cellStyle name="Standard 29 3" xfId="3333" xr:uid="{00000000-0005-0000-0000-0000060D0000}"/>
    <cellStyle name="Standard 29 4" xfId="3334" xr:uid="{00000000-0005-0000-0000-0000070D0000}"/>
    <cellStyle name="Standard 29 5" xfId="3335" xr:uid="{00000000-0005-0000-0000-0000080D0000}"/>
    <cellStyle name="Standard 3" xfId="3336" xr:uid="{00000000-0005-0000-0000-0000090D0000}"/>
    <cellStyle name="Standard 3 10" xfId="3337" xr:uid="{00000000-0005-0000-0000-00000A0D0000}"/>
    <cellStyle name="Standard 3 10 2" xfId="3338" xr:uid="{00000000-0005-0000-0000-00000B0D0000}"/>
    <cellStyle name="Standard 3 11" xfId="3339" xr:uid="{00000000-0005-0000-0000-00000C0D0000}"/>
    <cellStyle name="Standard 3 11 2" xfId="3340" xr:uid="{00000000-0005-0000-0000-00000D0D0000}"/>
    <cellStyle name="Standard 3 11 3" xfId="3341" xr:uid="{00000000-0005-0000-0000-00000E0D0000}"/>
    <cellStyle name="Standard 3 12" xfId="3342" xr:uid="{00000000-0005-0000-0000-00000F0D0000}"/>
    <cellStyle name="Standard 3 13" xfId="3343" xr:uid="{00000000-0005-0000-0000-0000100D0000}"/>
    <cellStyle name="Standard 3 13 2" xfId="3344" xr:uid="{00000000-0005-0000-0000-0000110D0000}"/>
    <cellStyle name="Standard 3 13 3" xfId="3345" xr:uid="{00000000-0005-0000-0000-0000120D0000}"/>
    <cellStyle name="Standard 3 14" xfId="3346" xr:uid="{00000000-0005-0000-0000-0000130D0000}"/>
    <cellStyle name="Standard 3 14 2" xfId="3347" xr:uid="{00000000-0005-0000-0000-0000140D0000}"/>
    <cellStyle name="Standard 3 14 3" xfId="3348" xr:uid="{00000000-0005-0000-0000-0000150D0000}"/>
    <cellStyle name="Standard 3 15" xfId="3349" xr:uid="{00000000-0005-0000-0000-0000160D0000}"/>
    <cellStyle name="Standard 3 2" xfId="3350" xr:uid="{00000000-0005-0000-0000-0000170D0000}"/>
    <cellStyle name="Standard 3 2 2" xfId="3351" xr:uid="{00000000-0005-0000-0000-0000180D0000}"/>
    <cellStyle name="Standard 3 2 2 2" xfId="3352" xr:uid="{00000000-0005-0000-0000-0000190D0000}"/>
    <cellStyle name="Standard 3 2 2 2 2" xfId="3353" xr:uid="{00000000-0005-0000-0000-00001A0D0000}"/>
    <cellStyle name="Standard 3 2 2 2 2 2" xfId="3354" xr:uid="{00000000-0005-0000-0000-00001B0D0000}"/>
    <cellStyle name="Standard 3 2 2 2 3" xfId="3355" xr:uid="{00000000-0005-0000-0000-00001C0D0000}"/>
    <cellStyle name="Standard 3 2 2 3" xfId="3356" xr:uid="{00000000-0005-0000-0000-00001D0D0000}"/>
    <cellStyle name="Standard 3 2 2 3 2" xfId="3357" xr:uid="{00000000-0005-0000-0000-00001E0D0000}"/>
    <cellStyle name="Standard 3 2 2 4" xfId="3358" xr:uid="{00000000-0005-0000-0000-00001F0D0000}"/>
    <cellStyle name="Standard 3 2 3" xfId="3359" xr:uid="{00000000-0005-0000-0000-0000200D0000}"/>
    <cellStyle name="Standard 3 2 3 2" xfId="3360" xr:uid="{00000000-0005-0000-0000-0000210D0000}"/>
    <cellStyle name="Standard 3 2 3 2 2" xfId="3361" xr:uid="{00000000-0005-0000-0000-0000220D0000}"/>
    <cellStyle name="Standard 3 2 3 3" xfId="3362" xr:uid="{00000000-0005-0000-0000-0000230D0000}"/>
    <cellStyle name="Standard 3 2 4" xfId="3363" xr:uid="{00000000-0005-0000-0000-0000240D0000}"/>
    <cellStyle name="Standard 3 2 4 2" xfId="3364" xr:uid="{00000000-0005-0000-0000-0000250D0000}"/>
    <cellStyle name="Standard 3 2 5" xfId="3365" xr:uid="{00000000-0005-0000-0000-0000260D0000}"/>
    <cellStyle name="Standard 3 2 5 2" xfId="3366" xr:uid="{00000000-0005-0000-0000-0000270D0000}"/>
    <cellStyle name="Standard 3 2 5 2 2" xfId="3367" xr:uid="{00000000-0005-0000-0000-0000280D0000}"/>
    <cellStyle name="Standard 3 2 6" xfId="3368" xr:uid="{00000000-0005-0000-0000-0000290D0000}"/>
    <cellStyle name="Standard 3 2 6 2" xfId="3369" xr:uid="{00000000-0005-0000-0000-00002A0D0000}"/>
    <cellStyle name="Standard 3 2 6 3" xfId="3370" xr:uid="{00000000-0005-0000-0000-00002B0D0000}"/>
    <cellStyle name="Standard 3 2 7" xfId="3371" xr:uid="{00000000-0005-0000-0000-00002C0D0000}"/>
    <cellStyle name="Standard 3 2 7 2" xfId="3372" xr:uid="{00000000-0005-0000-0000-00002D0D0000}"/>
    <cellStyle name="Standard 3 2 7 2 2" xfId="3373" xr:uid="{00000000-0005-0000-0000-00002E0D0000}"/>
    <cellStyle name="Standard 3 2 8" xfId="3374" xr:uid="{00000000-0005-0000-0000-00002F0D0000}"/>
    <cellStyle name="Standard 3 2 8 2" xfId="3375" xr:uid="{00000000-0005-0000-0000-0000300D0000}"/>
    <cellStyle name="Standard 3 2 9" xfId="3376" xr:uid="{00000000-0005-0000-0000-0000310D0000}"/>
    <cellStyle name="Standard 3 3" xfId="3377" xr:uid="{00000000-0005-0000-0000-0000320D0000}"/>
    <cellStyle name="Standard 3 3 2" xfId="3378" xr:uid="{00000000-0005-0000-0000-0000330D0000}"/>
    <cellStyle name="Standard 3 3 2 2" xfId="3379" xr:uid="{00000000-0005-0000-0000-0000340D0000}"/>
    <cellStyle name="Standard 3 3 2 2 2" xfId="3380" xr:uid="{00000000-0005-0000-0000-0000350D0000}"/>
    <cellStyle name="Standard 3 3 2 2 2 2" xfId="3381" xr:uid="{00000000-0005-0000-0000-0000360D0000}"/>
    <cellStyle name="Standard 3 3 2 2 3" xfId="3382" xr:uid="{00000000-0005-0000-0000-0000370D0000}"/>
    <cellStyle name="Standard 3 3 2 3" xfId="3383" xr:uid="{00000000-0005-0000-0000-0000380D0000}"/>
    <cellStyle name="Standard 3 3 2 3 2" xfId="3384" xr:uid="{00000000-0005-0000-0000-0000390D0000}"/>
    <cellStyle name="Standard 3 3 2 4" xfId="3385" xr:uid="{00000000-0005-0000-0000-00003A0D0000}"/>
    <cellStyle name="Standard 3 3 2 5" xfId="3386" xr:uid="{00000000-0005-0000-0000-00003B0D0000}"/>
    <cellStyle name="Standard 3 3 3" xfId="3387" xr:uid="{00000000-0005-0000-0000-00003C0D0000}"/>
    <cellStyle name="Standard 3 3 3 2" xfId="3388" xr:uid="{00000000-0005-0000-0000-00003D0D0000}"/>
    <cellStyle name="Standard 3 3 3 2 2" xfId="3389" xr:uid="{00000000-0005-0000-0000-00003E0D0000}"/>
    <cellStyle name="Standard 3 3 3 3" xfId="3390" xr:uid="{00000000-0005-0000-0000-00003F0D0000}"/>
    <cellStyle name="Standard 3 3 3 4" xfId="3391" xr:uid="{00000000-0005-0000-0000-0000400D0000}"/>
    <cellStyle name="Standard 3 3 4" xfId="3392" xr:uid="{00000000-0005-0000-0000-0000410D0000}"/>
    <cellStyle name="Standard 3 3 4 2" xfId="3393" xr:uid="{00000000-0005-0000-0000-0000420D0000}"/>
    <cellStyle name="Standard 3 3 5" xfId="3394" xr:uid="{00000000-0005-0000-0000-0000430D0000}"/>
    <cellStyle name="Standard 3 3 5 2" xfId="3395" xr:uid="{00000000-0005-0000-0000-0000440D0000}"/>
    <cellStyle name="Standard 3 3 5 3" xfId="3396" xr:uid="{00000000-0005-0000-0000-0000450D0000}"/>
    <cellStyle name="Standard 3 3 6" xfId="3397" xr:uid="{00000000-0005-0000-0000-0000460D0000}"/>
    <cellStyle name="Standard 3 3 7" xfId="3398" xr:uid="{00000000-0005-0000-0000-0000470D0000}"/>
    <cellStyle name="Standard 3 3 8" xfId="3399" xr:uid="{00000000-0005-0000-0000-0000480D0000}"/>
    <cellStyle name="Standard 3 3 9" xfId="3400" xr:uid="{00000000-0005-0000-0000-0000490D0000}"/>
    <cellStyle name="Standard 3 4" xfId="3401" xr:uid="{00000000-0005-0000-0000-00004A0D0000}"/>
    <cellStyle name="Standard 3 4 2" xfId="3402" xr:uid="{00000000-0005-0000-0000-00004B0D0000}"/>
    <cellStyle name="Standard 3 4 2 2" xfId="3403" xr:uid="{00000000-0005-0000-0000-00004C0D0000}"/>
    <cellStyle name="Standard 3 4 2 2 2" xfId="3404" xr:uid="{00000000-0005-0000-0000-00004D0D0000}"/>
    <cellStyle name="Standard 3 4 2 3" xfId="3405" xr:uid="{00000000-0005-0000-0000-00004E0D0000}"/>
    <cellStyle name="Standard 3 4 3" xfId="3406" xr:uid="{00000000-0005-0000-0000-00004F0D0000}"/>
    <cellStyle name="Standard 3 4 3 2" xfId="3407" xr:uid="{00000000-0005-0000-0000-0000500D0000}"/>
    <cellStyle name="Standard 3 4 4" xfId="3408" xr:uid="{00000000-0005-0000-0000-0000510D0000}"/>
    <cellStyle name="Standard 3 4 5" xfId="3409" xr:uid="{00000000-0005-0000-0000-0000520D0000}"/>
    <cellStyle name="Standard 3 5" xfId="3410" xr:uid="{00000000-0005-0000-0000-0000530D0000}"/>
    <cellStyle name="Standard 3 5 2" xfId="3411" xr:uid="{00000000-0005-0000-0000-0000540D0000}"/>
    <cellStyle name="Standard 3 5 2 2" xfId="3412" xr:uid="{00000000-0005-0000-0000-0000550D0000}"/>
    <cellStyle name="Standard 3 5 3" xfId="3413" xr:uid="{00000000-0005-0000-0000-0000560D0000}"/>
    <cellStyle name="Standard 3 6" xfId="3414" xr:uid="{00000000-0005-0000-0000-0000570D0000}"/>
    <cellStyle name="Standard 3 6 2" xfId="3415" xr:uid="{00000000-0005-0000-0000-0000580D0000}"/>
    <cellStyle name="Standard 3 7" xfId="3416" xr:uid="{00000000-0005-0000-0000-0000590D0000}"/>
    <cellStyle name="Standard 3 7 2" xfId="3417" xr:uid="{00000000-0005-0000-0000-00005A0D0000}"/>
    <cellStyle name="Standard 3 7 2 2" xfId="3418" xr:uid="{00000000-0005-0000-0000-00005B0D0000}"/>
    <cellStyle name="Standard 3 8" xfId="3419" xr:uid="{00000000-0005-0000-0000-00005C0D0000}"/>
    <cellStyle name="Standard 3 8 2" xfId="3420" xr:uid="{00000000-0005-0000-0000-00005D0D0000}"/>
    <cellStyle name="Standard 3 8 3" xfId="3421" xr:uid="{00000000-0005-0000-0000-00005E0D0000}"/>
    <cellStyle name="Standard 3 9" xfId="3422" xr:uid="{00000000-0005-0000-0000-00005F0D0000}"/>
    <cellStyle name="Standard 3 9 2" xfId="3423" xr:uid="{00000000-0005-0000-0000-0000600D0000}"/>
    <cellStyle name="Standard 3 9 2 2" xfId="3424" xr:uid="{00000000-0005-0000-0000-0000610D0000}"/>
    <cellStyle name="Standard 3_BBE12 Tab. H2.3 120506" xfId="3425" xr:uid="{00000000-0005-0000-0000-0000620D0000}"/>
    <cellStyle name="Standard 30" xfId="3426" xr:uid="{00000000-0005-0000-0000-0000630D0000}"/>
    <cellStyle name="Standard 30 2" xfId="3427" xr:uid="{00000000-0005-0000-0000-0000640D0000}"/>
    <cellStyle name="Standard 30 3" xfId="3428" xr:uid="{00000000-0005-0000-0000-0000650D0000}"/>
    <cellStyle name="Standard 30 3 2" xfId="3429" xr:uid="{00000000-0005-0000-0000-0000660D0000}"/>
    <cellStyle name="Standard 30 4" xfId="3430" xr:uid="{00000000-0005-0000-0000-0000670D0000}"/>
    <cellStyle name="Standard 30 4 2" xfId="3431" xr:uid="{00000000-0005-0000-0000-0000680D0000}"/>
    <cellStyle name="Standard 30 4 3" xfId="3432" xr:uid="{00000000-0005-0000-0000-0000690D0000}"/>
    <cellStyle name="Standard 30 5" xfId="3433" xr:uid="{00000000-0005-0000-0000-00006A0D0000}"/>
    <cellStyle name="Standard 31" xfId="3434" xr:uid="{00000000-0005-0000-0000-00006B0D0000}"/>
    <cellStyle name="Standard 31 2" xfId="3435" xr:uid="{00000000-0005-0000-0000-00006C0D0000}"/>
    <cellStyle name="Standard 31 3" xfId="3436" xr:uid="{00000000-0005-0000-0000-00006D0D0000}"/>
    <cellStyle name="Standard 31 3 2" xfId="3437" xr:uid="{00000000-0005-0000-0000-00006E0D0000}"/>
    <cellStyle name="Standard 31 4" xfId="3438" xr:uid="{00000000-0005-0000-0000-00006F0D0000}"/>
    <cellStyle name="Standard 31 4 2" xfId="3439" xr:uid="{00000000-0005-0000-0000-0000700D0000}"/>
    <cellStyle name="Standard 31 4 3" xfId="3440" xr:uid="{00000000-0005-0000-0000-0000710D0000}"/>
    <cellStyle name="Standard 32" xfId="3441" xr:uid="{00000000-0005-0000-0000-0000720D0000}"/>
    <cellStyle name="Standard 32 2" xfId="3442" xr:uid="{00000000-0005-0000-0000-0000730D0000}"/>
    <cellStyle name="Standard 32 3" xfId="3443" xr:uid="{00000000-0005-0000-0000-0000740D0000}"/>
    <cellStyle name="Standard 32 3 2" xfId="3444" xr:uid="{00000000-0005-0000-0000-0000750D0000}"/>
    <cellStyle name="Standard 32 4" xfId="3445" xr:uid="{00000000-0005-0000-0000-0000760D0000}"/>
    <cellStyle name="Standard 32 4 2" xfId="3446" xr:uid="{00000000-0005-0000-0000-0000770D0000}"/>
    <cellStyle name="Standard 32 4 3" xfId="3447" xr:uid="{00000000-0005-0000-0000-0000780D0000}"/>
    <cellStyle name="Standard 33" xfId="3448" xr:uid="{00000000-0005-0000-0000-0000790D0000}"/>
    <cellStyle name="Standard 33 2" xfId="3449" xr:uid="{00000000-0005-0000-0000-00007A0D0000}"/>
    <cellStyle name="Standard 33 2 2" xfId="3450" xr:uid="{00000000-0005-0000-0000-00007B0D0000}"/>
    <cellStyle name="Standard 33 3" xfId="3451" xr:uid="{00000000-0005-0000-0000-00007C0D0000}"/>
    <cellStyle name="Standard 33 3 2" xfId="3452" xr:uid="{00000000-0005-0000-0000-00007D0D0000}"/>
    <cellStyle name="Standard 33 3 3" xfId="3453" xr:uid="{00000000-0005-0000-0000-00007E0D0000}"/>
    <cellStyle name="Standard 34" xfId="3454" xr:uid="{00000000-0005-0000-0000-00007F0D0000}"/>
    <cellStyle name="Standard 34 2" xfId="3455" xr:uid="{00000000-0005-0000-0000-0000800D0000}"/>
    <cellStyle name="Standard 34 2 2" xfId="3456" xr:uid="{00000000-0005-0000-0000-0000810D0000}"/>
    <cellStyle name="Standard 34 2 3" xfId="3457" xr:uid="{00000000-0005-0000-0000-0000820D0000}"/>
    <cellStyle name="Standard 34 3" xfId="3458" xr:uid="{00000000-0005-0000-0000-0000830D0000}"/>
    <cellStyle name="Standard 35" xfId="3459" xr:uid="{00000000-0005-0000-0000-0000840D0000}"/>
    <cellStyle name="Standard 35 2" xfId="3460" xr:uid="{00000000-0005-0000-0000-0000850D0000}"/>
    <cellStyle name="Standard 35 2 2" xfId="3461" xr:uid="{00000000-0005-0000-0000-0000860D0000}"/>
    <cellStyle name="Standard 35 2 3" xfId="3462" xr:uid="{00000000-0005-0000-0000-0000870D0000}"/>
    <cellStyle name="Standard 35 3" xfId="3463" xr:uid="{00000000-0005-0000-0000-0000880D0000}"/>
    <cellStyle name="Standard 36" xfId="3464" xr:uid="{00000000-0005-0000-0000-0000890D0000}"/>
    <cellStyle name="Standard 36 2" xfId="3465" xr:uid="{00000000-0005-0000-0000-00008A0D0000}"/>
    <cellStyle name="Standard 36 2 2" xfId="3466" xr:uid="{00000000-0005-0000-0000-00008B0D0000}"/>
    <cellStyle name="Standard 36 2 3" xfId="3467" xr:uid="{00000000-0005-0000-0000-00008C0D0000}"/>
    <cellStyle name="Standard 36 3" xfId="3468" xr:uid="{00000000-0005-0000-0000-00008D0D0000}"/>
    <cellStyle name="Standard 37" xfId="3469" xr:uid="{00000000-0005-0000-0000-00008E0D0000}"/>
    <cellStyle name="Standard 37 2" xfId="3470" xr:uid="{00000000-0005-0000-0000-00008F0D0000}"/>
    <cellStyle name="Standard 37 2 2" xfId="3471" xr:uid="{00000000-0005-0000-0000-0000900D0000}"/>
    <cellStyle name="Standard 37 2 3" xfId="3472" xr:uid="{00000000-0005-0000-0000-0000910D0000}"/>
    <cellStyle name="Standard 37 3" xfId="3473" xr:uid="{00000000-0005-0000-0000-0000920D0000}"/>
    <cellStyle name="Standard 38" xfId="3474" xr:uid="{00000000-0005-0000-0000-0000930D0000}"/>
    <cellStyle name="Standard 38 2" xfId="3475" xr:uid="{00000000-0005-0000-0000-0000940D0000}"/>
    <cellStyle name="Standard 38 2 2" xfId="3476" xr:uid="{00000000-0005-0000-0000-0000950D0000}"/>
    <cellStyle name="Standard 38 2 3" xfId="3477" xr:uid="{00000000-0005-0000-0000-0000960D0000}"/>
    <cellStyle name="Standard 38 3" xfId="3478" xr:uid="{00000000-0005-0000-0000-0000970D0000}"/>
    <cellStyle name="Standard 39" xfId="3479" xr:uid="{00000000-0005-0000-0000-0000980D0000}"/>
    <cellStyle name="Standard 39 2" xfId="3480" xr:uid="{00000000-0005-0000-0000-0000990D0000}"/>
    <cellStyle name="Standard 39 2 2" xfId="3481" xr:uid="{00000000-0005-0000-0000-00009A0D0000}"/>
    <cellStyle name="Standard 39 2 3" xfId="3482" xr:uid="{00000000-0005-0000-0000-00009B0D0000}"/>
    <cellStyle name="Standard 39 3" xfId="3483" xr:uid="{00000000-0005-0000-0000-00009C0D0000}"/>
    <cellStyle name="Standard 4" xfId="3484" xr:uid="{00000000-0005-0000-0000-00009D0D0000}"/>
    <cellStyle name="Standard 4 2" xfId="3485" xr:uid="{00000000-0005-0000-0000-00009E0D0000}"/>
    <cellStyle name="Standard 4 2 2" xfId="3486" xr:uid="{00000000-0005-0000-0000-00009F0D0000}"/>
    <cellStyle name="Standard 4 2 2 2" xfId="3487" xr:uid="{00000000-0005-0000-0000-0000A00D0000}"/>
    <cellStyle name="Standard 4 2 2 2 2" xfId="3488" xr:uid="{00000000-0005-0000-0000-0000A10D0000}"/>
    <cellStyle name="Standard 4 2 3" xfId="3489" xr:uid="{00000000-0005-0000-0000-0000A20D0000}"/>
    <cellStyle name="Standard 4 2 3 2" xfId="3490" xr:uid="{00000000-0005-0000-0000-0000A30D0000}"/>
    <cellStyle name="Standard 4 2 4" xfId="3491" xr:uid="{00000000-0005-0000-0000-0000A40D0000}"/>
    <cellStyle name="Standard 4 2 4 2" xfId="3492" xr:uid="{00000000-0005-0000-0000-0000A50D0000}"/>
    <cellStyle name="Standard 4 2 4 3" xfId="3493" xr:uid="{00000000-0005-0000-0000-0000A60D0000}"/>
    <cellStyle name="Standard 4 2 5" xfId="3494" xr:uid="{00000000-0005-0000-0000-0000A70D0000}"/>
    <cellStyle name="Standard 4 2 5 2" xfId="3495" xr:uid="{00000000-0005-0000-0000-0000A80D0000}"/>
    <cellStyle name="Standard 4 2 6" xfId="3496" xr:uid="{00000000-0005-0000-0000-0000A90D0000}"/>
    <cellStyle name="Standard 4 2 7" xfId="3497" xr:uid="{00000000-0005-0000-0000-0000AA0D0000}"/>
    <cellStyle name="Standard 4 2 8" xfId="3498" xr:uid="{00000000-0005-0000-0000-0000AB0D0000}"/>
    <cellStyle name="Standard 4 3" xfId="3499" xr:uid="{00000000-0005-0000-0000-0000AC0D0000}"/>
    <cellStyle name="Standard 4 3 2" xfId="3500" xr:uid="{00000000-0005-0000-0000-0000AD0D0000}"/>
    <cellStyle name="Standard 4 3 2 2" xfId="3501" xr:uid="{00000000-0005-0000-0000-0000AE0D0000}"/>
    <cellStyle name="Standard 4 3 3" xfId="3502" xr:uid="{00000000-0005-0000-0000-0000AF0D0000}"/>
    <cellStyle name="Standard 4 3 4" xfId="3503" xr:uid="{00000000-0005-0000-0000-0000B00D0000}"/>
    <cellStyle name="Standard 4 3 5" xfId="3504" xr:uid="{00000000-0005-0000-0000-0000B10D0000}"/>
    <cellStyle name="Standard 4 3 6" xfId="3505" xr:uid="{00000000-0005-0000-0000-0000B20D0000}"/>
    <cellStyle name="Standard 4 4" xfId="3506" xr:uid="{00000000-0005-0000-0000-0000B30D0000}"/>
    <cellStyle name="Standard 4 4 2" xfId="3507" xr:uid="{00000000-0005-0000-0000-0000B40D0000}"/>
    <cellStyle name="Standard 4 4 2 2" xfId="3508" xr:uid="{00000000-0005-0000-0000-0000B50D0000}"/>
    <cellStyle name="Standard 4 4 2 3" xfId="3509" xr:uid="{00000000-0005-0000-0000-0000B60D0000}"/>
    <cellStyle name="Standard 4 4 3" xfId="3510" xr:uid="{00000000-0005-0000-0000-0000B70D0000}"/>
    <cellStyle name="Standard 4 4 3 2" xfId="3511" xr:uid="{00000000-0005-0000-0000-0000B80D0000}"/>
    <cellStyle name="Standard 4 4 3 3" xfId="3512" xr:uid="{00000000-0005-0000-0000-0000B90D0000}"/>
    <cellStyle name="Standard 4 5" xfId="3513" xr:uid="{00000000-0005-0000-0000-0000BA0D0000}"/>
    <cellStyle name="Standard 4 5 2" xfId="3514" xr:uid="{00000000-0005-0000-0000-0000BB0D0000}"/>
    <cellStyle name="Standard 4 5 2 2" xfId="3515" xr:uid="{00000000-0005-0000-0000-0000BC0D0000}"/>
    <cellStyle name="Standard 4 5 3" xfId="3516" xr:uid="{00000000-0005-0000-0000-0000BD0D0000}"/>
    <cellStyle name="Standard 4 5 4" xfId="3517" xr:uid="{00000000-0005-0000-0000-0000BE0D0000}"/>
    <cellStyle name="Standard 4 6" xfId="3518" xr:uid="{00000000-0005-0000-0000-0000BF0D0000}"/>
    <cellStyle name="Standard 4 6 2" xfId="3519" xr:uid="{00000000-0005-0000-0000-0000C00D0000}"/>
    <cellStyle name="Standard 4 6 2 2" xfId="3520" xr:uid="{00000000-0005-0000-0000-0000C10D0000}"/>
    <cellStyle name="Standard 4 6 3" xfId="3521" xr:uid="{00000000-0005-0000-0000-0000C20D0000}"/>
    <cellStyle name="Standard 4 7" xfId="3522" xr:uid="{00000000-0005-0000-0000-0000C30D0000}"/>
    <cellStyle name="Standard 4 7 2" xfId="3523" xr:uid="{00000000-0005-0000-0000-0000C40D0000}"/>
    <cellStyle name="Standard 4 8" xfId="3524" xr:uid="{00000000-0005-0000-0000-0000C50D0000}"/>
    <cellStyle name="Standard 4 8 2" xfId="3525" xr:uid="{00000000-0005-0000-0000-0000C60D0000}"/>
    <cellStyle name="Standard 4_Tabelle1" xfId="3526" xr:uid="{00000000-0005-0000-0000-0000C70D0000}"/>
    <cellStyle name="Standard 40" xfId="3527" xr:uid="{00000000-0005-0000-0000-0000C80D0000}"/>
    <cellStyle name="Standard 40 2" xfId="3528" xr:uid="{00000000-0005-0000-0000-0000C90D0000}"/>
    <cellStyle name="Standard 40 2 2" xfId="3529" xr:uid="{00000000-0005-0000-0000-0000CA0D0000}"/>
    <cellStyle name="Standard 40 2 3" xfId="3530" xr:uid="{00000000-0005-0000-0000-0000CB0D0000}"/>
    <cellStyle name="Standard 40 3" xfId="3531" xr:uid="{00000000-0005-0000-0000-0000CC0D0000}"/>
    <cellStyle name="Standard 41" xfId="3532" xr:uid="{00000000-0005-0000-0000-0000CD0D0000}"/>
    <cellStyle name="Standard 41 2" xfId="3533" xr:uid="{00000000-0005-0000-0000-0000CE0D0000}"/>
    <cellStyle name="Standard 41 2 2" xfId="3534" xr:uid="{00000000-0005-0000-0000-0000CF0D0000}"/>
    <cellStyle name="Standard 41 2 3" xfId="3535" xr:uid="{00000000-0005-0000-0000-0000D00D0000}"/>
    <cellStyle name="Standard 41 3" xfId="3536" xr:uid="{00000000-0005-0000-0000-0000D10D0000}"/>
    <cellStyle name="Standard 42" xfId="3537" xr:uid="{00000000-0005-0000-0000-0000D20D0000}"/>
    <cellStyle name="Standard 42 2" xfId="3538" xr:uid="{00000000-0005-0000-0000-0000D30D0000}"/>
    <cellStyle name="Standard 42 2 2" xfId="3539" xr:uid="{00000000-0005-0000-0000-0000D40D0000}"/>
    <cellStyle name="Standard 42 2 3" xfId="3540" xr:uid="{00000000-0005-0000-0000-0000D50D0000}"/>
    <cellStyle name="Standard 42 3" xfId="3541" xr:uid="{00000000-0005-0000-0000-0000D60D0000}"/>
    <cellStyle name="Standard 43" xfId="3542" xr:uid="{00000000-0005-0000-0000-0000D70D0000}"/>
    <cellStyle name="Standard 43 2" xfId="3543" xr:uid="{00000000-0005-0000-0000-0000D80D0000}"/>
    <cellStyle name="Standard 43 2 2" xfId="3544" xr:uid="{00000000-0005-0000-0000-0000D90D0000}"/>
    <cellStyle name="Standard 43 2 3" xfId="3545" xr:uid="{00000000-0005-0000-0000-0000DA0D0000}"/>
    <cellStyle name="Standard 43 3" xfId="3546" xr:uid="{00000000-0005-0000-0000-0000DB0D0000}"/>
    <cellStyle name="Standard 44" xfId="3547" xr:uid="{00000000-0005-0000-0000-0000DC0D0000}"/>
    <cellStyle name="Standard 44 2" xfId="3548" xr:uid="{00000000-0005-0000-0000-0000DD0D0000}"/>
    <cellStyle name="Standard 44 2 2" xfId="3549" xr:uid="{00000000-0005-0000-0000-0000DE0D0000}"/>
    <cellStyle name="Standard 44 2 3" xfId="3550" xr:uid="{00000000-0005-0000-0000-0000DF0D0000}"/>
    <cellStyle name="Standard 44 3" xfId="3551" xr:uid="{00000000-0005-0000-0000-0000E00D0000}"/>
    <cellStyle name="Standard 45" xfId="3552" xr:uid="{00000000-0005-0000-0000-0000E10D0000}"/>
    <cellStyle name="Standard 45 2" xfId="3553" xr:uid="{00000000-0005-0000-0000-0000E20D0000}"/>
    <cellStyle name="Standard 45 2 2" xfId="3554" xr:uid="{00000000-0005-0000-0000-0000E30D0000}"/>
    <cellStyle name="Standard 45 2 3" xfId="3555" xr:uid="{00000000-0005-0000-0000-0000E40D0000}"/>
    <cellStyle name="Standard 45 3" xfId="3556" xr:uid="{00000000-0005-0000-0000-0000E50D0000}"/>
    <cellStyle name="Standard 46" xfId="3557" xr:uid="{00000000-0005-0000-0000-0000E60D0000}"/>
    <cellStyle name="Standard 46 2" xfId="3558" xr:uid="{00000000-0005-0000-0000-0000E70D0000}"/>
    <cellStyle name="Standard 46 2 2" xfId="3559" xr:uid="{00000000-0005-0000-0000-0000E80D0000}"/>
    <cellStyle name="Standard 46 2 3" xfId="3560" xr:uid="{00000000-0005-0000-0000-0000E90D0000}"/>
    <cellStyle name="Standard 46 3" xfId="3561" xr:uid="{00000000-0005-0000-0000-0000EA0D0000}"/>
    <cellStyle name="Standard 47" xfId="3562" xr:uid="{00000000-0005-0000-0000-0000EB0D0000}"/>
    <cellStyle name="Standard 47 2" xfId="3563" xr:uid="{00000000-0005-0000-0000-0000EC0D0000}"/>
    <cellStyle name="Standard 47 2 2" xfId="3564" xr:uid="{00000000-0005-0000-0000-0000ED0D0000}"/>
    <cellStyle name="Standard 47 2 3" xfId="3565" xr:uid="{00000000-0005-0000-0000-0000EE0D0000}"/>
    <cellStyle name="Standard 47 3" xfId="3566" xr:uid="{00000000-0005-0000-0000-0000EF0D0000}"/>
    <cellStyle name="Standard 48" xfId="3567" xr:uid="{00000000-0005-0000-0000-0000F00D0000}"/>
    <cellStyle name="Standard 48 2" xfId="3568" xr:uid="{00000000-0005-0000-0000-0000F10D0000}"/>
    <cellStyle name="Standard 48 2 2" xfId="3569" xr:uid="{00000000-0005-0000-0000-0000F20D0000}"/>
    <cellStyle name="Standard 48 2 3" xfId="3570" xr:uid="{00000000-0005-0000-0000-0000F30D0000}"/>
    <cellStyle name="Standard 48 3" xfId="3571" xr:uid="{00000000-0005-0000-0000-0000F40D0000}"/>
    <cellStyle name="Standard 49" xfId="3572" xr:uid="{00000000-0005-0000-0000-0000F50D0000}"/>
    <cellStyle name="Standard 49 2" xfId="3573" xr:uid="{00000000-0005-0000-0000-0000F60D0000}"/>
    <cellStyle name="Standard 49 2 2" xfId="3574" xr:uid="{00000000-0005-0000-0000-0000F70D0000}"/>
    <cellStyle name="Standard 49 2 3" xfId="3575" xr:uid="{00000000-0005-0000-0000-0000F80D0000}"/>
    <cellStyle name="Standard 49 3" xfId="3576" xr:uid="{00000000-0005-0000-0000-0000F90D0000}"/>
    <cellStyle name="Standard 5" xfId="3577" xr:uid="{00000000-0005-0000-0000-0000FA0D0000}"/>
    <cellStyle name="Standard 5 10" xfId="3578" xr:uid="{00000000-0005-0000-0000-0000FB0D0000}"/>
    <cellStyle name="Standard 5 2" xfId="3579" xr:uid="{00000000-0005-0000-0000-0000FC0D0000}"/>
    <cellStyle name="Standard 5 2 2" xfId="3580" xr:uid="{00000000-0005-0000-0000-0000FD0D0000}"/>
    <cellStyle name="Standard 5 2 2 2" xfId="3581" xr:uid="{00000000-0005-0000-0000-0000FE0D0000}"/>
    <cellStyle name="Standard 5 2 2 2 2" xfId="3582" xr:uid="{00000000-0005-0000-0000-0000FF0D0000}"/>
    <cellStyle name="Standard 5 2 2 2 3" xfId="3583" xr:uid="{00000000-0005-0000-0000-0000000E0000}"/>
    <cellStyle name="Standard 5 2 3" xfId="3584" xr:uid="{00000000-0005-0000-0000-0000010E0000}"/>
    <cellStyle name="Standard 5 2 3 2" xfId="3585" xr:uid="{00000000-0005-0000-0000-0000020E0000}"/>
    <cellStyle name="Standard 5 2 3 2 2" xfId="3586" xr:uid="{00000000-0005-0000-0000-0000030E0000}"/>
    <cellStyle name="Standard 5 2 4" xfId="3587" xr:uid="{00000000-0005-0000-0000-0000040E0000}"/>
    <cellStyle name="Standard 5 2 4 2" xfId="3588" xr:uid="{00000000-0005-0000-0000-0000050E0000}"/>
    <cellStyle name="Standard 5 2 4 3" xfId="3589" xr:uid="{00000000-0005-0000-0000-0000060E0000}"/>
    <cellStyle name="Standard 5 2 5" xfId="3590" xr:uid="{00000000-0005-0000-0000-0000070E0000}"/>
    <cellStyle name="Standard 5 2 5 2" xfId="3591" xr:uid="{00000000-0005-0000-0000-0000080E0000}"/>
    <cellStyle name="Standard 5 2 5 2 2" xfId="3592" xr:uid="{00000000-0005-0000-0000-0000090E0000}"/>
    <cellStyle name="Standard 5 2 6" xfId="3593" xr:uid="{00000000-0005-0000-0000-00000A0E0000}"/>
    <cellStyle name="Standard 5 2 6 2" xfId="3594" xr:uid="{00000000-0005-0000-0000-00000B0E0000}"/>
    <cellStyle name="Standard 5 2 7" xfId="3595" xr:uid="{00000000-0005-0000-0000-00000C0E0000}"/>
    <cellStyle name="Standard 5 3" xfId="3596" xr:uid="{00000000-0005-0000-0000-00000D0E0000}"/>
    <cellStyle name="Standard 5 3 2" xfId="3597" xr:uid="{00000000-0005-0000-0000-00000E0E0000}"/>
    <cellStyle name="Standard 5 3 2 2" xfId="3598" xr:uid="{00000000-0005-0000-0000-00000F0E0000}"/>
    <cellStyle name="Standard 5 3 2 3" xfId="3599" xr:uid="{00000000-0005-0000-0000-0000100E0000}"/>
    <cellStyle name="Standard 5 3 3" xfId="3600" xr:uid="{00000000-0005-0000-0000-0000110E0000}"/>
    <cellStyle name="Standard 5 3 4" xfId="3601" xr:uid="{00000000-0005-0000-0000-0000120E0000}"/>
    <cellStyle name="Standard 5 4" xfId="3602" xr:uid="{00000000-0005-0000-0000-0000130E0000}"/>
    <cellStyle name="Standard 5 4 2" xfId="3603" xr:uid="{00000000-0005-0000-0000-0000140E0000}"/>
    <cellStyle name="Standard 5 4 2 2" xfId="3604" xr:uid="{00000000-0005-0000-0000-0000150E0000}"/>
    <cellStyle name="Standard 5 5" xfId="3605" xr:uid="{00000000-0005-0000-0000-0000160E0000}"/>
    <cellStyle name="Standard 5 5 2" xfId="3606" xr:uid="{00000000-0005-0000-0000-0000170E0000}"/>
    <cellStyle name="Standard 5 5 3" xfId="3607" xr:uid="{00000000-0005-0000-0000-0000180E0000}"/>
    <cellStyle name="Standard 5 6" xfId="3608" xr:uid="{00000000-0005-0000-0000-0000190E0000}"/>
    <cellStyle name="Standard 5 6 2" xfId="3609" xr:uid="{00000000-0005-0000-0000-00001A0E0000}"/>
    <cellStyle name="Standard 5 6 2 2" xfId="3610" xr:uid="{00000000-0005-0000-0000-00001B0E0000}"/>
    <cellStyle name="Standard 5 6 3" xfId="3611" xr:uid="{00000000-0005-0000-0000-00001C0E0000}"/>
    <cellStyle name="Standard 5 7" xfId="3612" xr:uid="{00000000-0005-0000-0000-00001D0E0000}"/>
    <cellStyle name="Standard 5 7 2" xfId="3613" xr:uid="{00000000-0005-0000-0000-00001E0E0000}"/>
    <cellStyle name="Standard 5 8" xfId="3614" xr:uid="{00000000-0005-0000-0000-00001F0E0000}"/>
    <cellStyle name="Standard 5 9" xfId="3615" xr:uid="{00000000-0005-0000-0000-0000200E0000}"/>
    <cellStyle name="Standard 5 9 2" xfId="3616" xr:uid="{00000000-0005-0000-0000-0000210E0000}"/>
    <cellStyle name="Standard 5 9 3" xfId="3617" xr:uid="{00000000-0005-0000-0000-0000220E0000}"/>
    <cellStyle name="Standard 50" xfId="3618" xr:uid="{00000000-0005-0000-0000-0000230E0000}"/>
    <cellStyle name="Standard 50 2" xfId="3619" xr:uid="{00000000-0005-0000-0000-0000240E0000}"/>
    <cellStyle name="Standard 50 2 2" xfId="3620" xr:uid="{00000000-0005-0000-0000-0000250E0000}"/>
    <cellStyle name="Standard 50 2 3" xfId="3621" xr:uid="{00000000-0005-0000-0000-0000260E0000}"/>
    <cellStyle name="Standard 50 3" xfId="3622" xr:uid="{00000000-0005-0000-0000-0000270E0000}"/>
    <cellStyle name="Standard 51" xfId="3623" xr:uid="{00000000-0005-0000-0000-0000280E0000}"/>
    <cellStyle name="Standard 51 2" xfId="3624" xr:uid="{00000000-0005-0000-0000-0000290E0000}"/>
    <cellStyle name="Standard 51 3" xfId="3625" xr:uid="{00000000-0005-0000-0000-00002A0E0000}"/>
    <cellStyle name="Standard 52" xfId="3626" xr:uid="{00000000-0005-0000-0000-00002B0E0000}"/>
    <cellStyle name="Standard 52 2" xfId="3627" xr:uid="{00000000-0005-0000-0000-00002C0E0000}"/>
    <cellStyle name="Standard 52 3" xfId="3628" xr:uid="{00000000-0005-0000-0000-00002D0E0000}"/>
    <cellStyle name="Standard 53" xfId="3629" xr:uid="{00000000-0005-0000-0000-00002E0E0000}"/>
    <cellStyle name="Standard 53 2" xfId="3630" xr:uid="{00000000-0005-0000-0000-00002F0E0000}"/>
    <cellStyle name="Standard 53 3" xfId="3631" xr:uid="{00000000-0005-0000-0000-0000300E0000}"/>
    <cellStyle name="Standard 54" xfId="3632" xr:uid="{00000000-0005-0000-0000-0000310E0000}"/>
    <cellStyle name="Standard 54 2" xfId="3633" xr:uid="{00000000-0005-0000-0000-0000320E0000}"/>
    <cellStyle name="Standard 54 3" xfId="3634" xr:uid="{00000000-0005-0000-0000-0000330E0000}"/>
    <cellStyle name="Standard 55" xfId="3635" xr:uid="{00000000-0005-0000-0000-0000340E0000}"/>
    <cellStyle name="Standard 55 2" xfId="3636" xr:uid="{00000000-0005-0000-0000-0000350E0000}"/>
    <cellStyle name="Standard 55 3" xfId="3637" xr:uid="{00000000-0005-0000-0000-0000360E0000}"/>
    <cellStyle name="Standard 56" xfId="3638" xr:uid="{00000000-0005-0000-0000-0000370E0000}"/>
    <cellStyle name="Standard 56 2" xfId="3639" xr:uid="{00000000-0005-0000-0000-0000380E0000}"/>
    <cellStyle name="Standard 56 3" xfId="3640" xr:uid="{00000000-0005-0000-0000-0000390E0000}"/>
    <cellStyle name="Standard 57" xfId="3641" xr:uid="{00000000-0005-0000-0000-00003A0E0000}"/>
    <cellStyle name="Standard 57 2" xfId="3642" xr:uid="{00000000-0005-0000-0000-00003B0E0000}"/>
    <cellStyle name="Standard 57 3" xfId="3643" xr:uid="{00000000-0005-0000-0000-00003C0E0000}"/>
    <cellStyle name="Standard 58" xfId="3644" xr:uid="{00000000-0005-0000-0000-00003D0E0000}"/>
    <cellStyle name="Standard 58 2" xfId="3645" xr:uid="{00000000-0005-0000-0000-00003E0E0000}"/>
    <cellStyle name="Standard 58 3" xfId="3646" xr:uid="{00000000-0005-0000-0000-00003F0E0000}"/>
    <cellStyle name="Standard 59" xfId="3647" xr:uid="{00000000-0005-0000-0000-0000400E0000}"/>
    <cellStyle name="Standard 59 2" xfId="3648" xr:uid="{00000000-0005-0000-0000-0000410E0000}"/>
    <cellStyle name="Standard 59 3" xfId="3649" xr:uid="{00000000-0005-0000-0000-0000420E0000}"/>
    <cellStyle name="Standard 6" xfId="3650" xr:uid="{00000000-0005-0000-0000-0000430E0000}"/>
    <cellStyle name="Standard 6 2" xfId="3651" xr:uid="{00000000-0005-0000-0000-0000440E0000}"/>
    <cellStyle name="Standard 6 2 2" xfId="3652" xr:uid="{00000000-0005-0000-0000-0000450E0000}"/>
    <cellStyle name="Standard 6 2 2 2" xfId="3653" xr:uid="{00000000-0005-0000-0000-0000460E0000}"/>
    <cellStyle name="Standard 6 2 2 2 2" xfId="3654" xr:uid="{00000000-0005-0000-0000-0000470E0000}"/>
    <cellStyle name="Standard 6 2 3" xfId="3655" xr:uid="{00000000-0005-0000-0000-0000480E0000}"/>
    <cellStyle name="Standard 6 2 3 2" xfId="3656" xr:uid="{00000000-0005-0000-0000-0000490E0000}"/>
    <cellStyle name="Standard 6 2 3 3" xfId="3657" xr:uid="{00000000-0005-0000-0000-00004A0E0000}"/>
    <cellStyle name="Standard 6 2 4" xfId="3658" xr:uid="{00000000-0005-0000-0000-00004B0E0000}"/>
    <cellStyle name="Standard 6 2 4 2" xfId="3659" xr:uid="{00000000-0005-0000-0000-00004C0E0000}"/>
    <cellStyle name="Standard 6 2 4 2 2" xfId="3660" xr:uid="{00000000-0005-0000-0000-00004D0E0000}"/>
    <cellStyle name="Standard 6 2 5" xfId="3661" xr:uid="{00000000-0005-0000-0000-00004E0E0000}"/>
    <cellStyle name="Standard 6 2 5 2" xfId="3662" xr:uid="{00000000-0005-0000-0000-00004F0E0000}"/>
    <cellStyle name="Standard 6 2 6" xfId="3663" xr:uid="{00000000-0005-0000-0000-0000500E0000}"/>
    <cellStyle name="Standard 6 3" xfId="3664" xr:uid="{00000000-0005-0000-0000-0000510E0000}"/>
    <cellStyle name="Standard 6 3 2" xfId="3665" xr:uid="{00000000-0005-0000-0000-0000520E0000}"/>
    <cellStyle name="Standard 6 3 2 2" xfId="3666" xr:uid="{00000000-0005-0000-0000-0000530E0000}"/>
    <cellStyle name="Standard 6 3 2 3" xfId="3667" xr:uid="{00000000-0005-0000-0000-0000540E0000}"/>
    <cellStyle name="Standard 6 3 3" xfId="3668" xr:uid="{00000000-0005-0000-0000-0000550E0000}"/>
    <cellStyle name="Standard 6 4" xfId="3669" xr:uid="{00000000-0005-0000-0000-0000560E0000}"/>
    <cellStyle name="Standard 6 4 2" xfId="3670" xr:uid="{00000000-0005-0000-0000-0000570E0000}"/>
    <cellStyle name="Standard 6 4 2 2" xfId="3671" xr:uid="{00000000-0005-0000-0000-0000580E0000}"/>
    <cellStyle name="Standard 6 4 3" xfId="3672" xr:uid="{00000000-0005-0000-0000-0000590E0000}"/>
    <cellStyle name="Standard 6 5" xfId="3673" xr:uid="{00000000-0005-0000-0000-00005A0E0000}"/>
    <cellStyle name="Standard 6 5 2" xfId="3674" xr:uid="{00000000-0005-0000-0000-00005B0E0000}"/>
    <cellStyle name="Standard 6 5 3" xfId="3675" xr:uid="{00000000-0005-0000-0000-00005C0E0000}"/>
    <cellStyle name="Standard 6 5 4" xfId="3676" xr:uid="{00000000-0005-0000-0000-00005D0E0000}"/>
    <cellStyle name="Standard 6 6" xfId="3677" xr:uid="{00000000-0005-0000-0000-00005E0E0000}"/>
    <cellStyle name="Standard 6 6 2" xfId="3678" xr:uid="{00000000-0005-0000-0000-00005F0E0000}"/>
    <cellStyle name="Standard 6 6 2 2" xfId="3679" xr:uid="{00000000-0005-0000-0000-0000600E0000}"/>
    <cellStyle name="Standard 6 7" xfId="3680" xr:uid="{00000000-0005-0000-0000-0000610E0000}"/>
    <cellStyle name="Standard 6 7 2" xfId="3681" xr:uid="{00000000-0005-0000-0000-0000620E0000}"/>
    <cellStyle name="Standard 6 8" xfId="3682" xr:uid="{00000000-0005-0000-0000-0000630E0000}"/>
    <cellStyle name="Standard 6 8 2" xfId="3683" xr:uid="{00000000-0005-0000-0000-0000640E0000}"/>
    <cellStyle name="Standard 6 8 3" xfId="3684" xr:uid="{00000000-0005-0000-0000-0000650E0000}"/>
    <cellStyle name="Standard 6 9" xfId="3685" xr:uid="{00000000-0005-0000-0000-0000660E0000}"/>
    <cellStyle name="Standard 60" xfId="3686" xr:uid="{00000000-0005-0000-0000-0000670E0000}"/>
    <cellStyle name="Standard 60 2" xfId="3687" xr:uid="{00000000-0005-0000-0000-0000680E0000}"/>
    <cellStyle name="Standard 60 3" xfId="3688" xr:uid="{00000000-0005-0000-0000-0000690E0000}"/>
    <cellStyle name="Standard 61" xfId="3689" xr:uid="{00000000-0005-0000-0000-00006A0E0000}"/>
    <cellStyle name="Standard 61 2" xfId="3690" xr:uid="{00000000-0005-0000-0000-00006B0E0000}"/>
    <cellStyle name="Standard 61 3" xfId="3691" xr:uid="{00000000-0005-0000-0000-00006C0E0000}"/>
    <cellStyle name="Standard 62" xfId="3692" xr:uid="{00000000-0005-0000-0000-00006D0E0000}"/>
    <cellStyle name="Standard 62 2" xfId="3693" xr:uid="{00000000-0005-0000-0000-00006E0E0000}"/>
    <cellStyle name="Standard 62 3" xfId="3694" xr:uid="{00000000-0005-0000-0000-00006F0E0000}"/>
    <cellStyle name="Standard 63" xfId="3695" xr:uid="{00000000-0005-0000-0000-0000700E0000}"/>
    <cellStyle name="Standard 63 2" xfId="3696" xr:uid="{00000000-0005-0000-0000-0000710E0000}"/>
    <cellStyle name="Standard 63 3" xfId="3697" xr:uid="{00000000-0005-0000-0000-0000720E0000}"/>
    <cellStyle name="Standard 64" xfId="3698" xr:uid="{00000000-0005-0000-0000-0000730E0000}"/>
    <cellStyle name="Standard 64 2" xfId="3699" xr:uid="{00000000-0005-0000-0000-0000740E0000}"/>
    <cellStyle name="Standard 64 3" xfId="3700" xr:uid="{00000000-0005-0000-0000-0000750E0000}"/>
    <cellStyle name="Standard 65" xfId="3701" xr:uid="{00000000-0005-0000-0000-0000760E0000}"/>
    <cellStyle name="Standard 65 2" xfId="3702" xr:uid="{00000000-0005-0000-0000-0000770E0000}"/>
    <cellStyle name="Standard 65 3" xfId="3703" xr:uid="{00000000-0005-0000-0000-0000780E0000}"/>
    <cellStyle name="Standard 66" xfId="3704" xr:uid="{00000000-0005-0000-0000-0000790E0000}"/>
    <cellStyle name="Standard 66 2" xfId="3705" xr:uid="{00000000-0005-0000-0000-00007A0E0000}"/>
    <cellStyle name="Standard 66 3" xfId="3706" xr:uid="{00000000-0005-0000-0000-00007B0E0000}"/>
    <cellStyle name="Standard 67" xfId="3707" xr:uid="{00000000-0005-0000-0000-00007C0E0000}"/>
    <cellStyle name="Standard 67 2" xfId="3708" xr:uid="{00000000-0005-0000-0000-00007D0E0000}"/>
    <cellStyle name="Standard 67 3" xfId="3709" xr:uid="{00000000-0005-0000-0000-00007E0E0000}"/>
    <cellStyle name="Standard 68" xfId="3710" xr:uid="{00000000-0005-0000-0000-00007F0E0000}"/>
    <cellStyle name="Standard 68 2" xfId="3711" xr:uid="{00000000-0005-0000-0000-0000800E0000}"/>
    <cellStyle name="Standard 68 3" xfId="3712" xr:uid="{00000000-0005-0000-0000-0000810E0000}"/>
    <cellStyle name="Standard 69" xfId="3713" xr:uid="{00000000-0005-0000-0000-0000820E0000}"/>
    <cellStyle name="Standard 69 2" xfId="3714" xr:uid="{00000000-0005-0000-0000-0000830E0000}"/>
    <cellStyle name="Standard 69 3" xfId="3715" xr:uid="{00000000-0005-0000-0000-0000840E0000}"/>
    <cellStyle name="Standard 7" xfId="3716" xr:uid="{00000000-0005-0000-0000-0000850E0000}"/>
    <cellStyle name="Standard 7 10" xfId="3717" xr:uid="{00000000-0005-0000-0000-0000860E0000}"/>
    <cellStyle name="Standard 7 2" xfId="3718" xr:uid="{00000000-0005-0000-0000-0000870E0000}"/>
    <cellStyle name="Standard 7 2 2" xfId="3719" xr:uid="{00000000-0005-0000-0000-0000880E0000}"/>
    <cellStyle name="Standard 7 2 2 2" xfId="3720" xr:uid="{00000000-0005-0000-0000-0000890E0000}"/>
    <cellStyle name="Standard 7 2 2 3" xfId="3721" xr:uid="{00000000-0005-0000-0000-00008A0E0000}"/>
    <cellStyle name="Standard 7 3" xfId="3722" xr:uid="{00000000-0005-0000-0000-00008B0E0000}"/>
    <cellStyle name="Standard 7 3 2" xfId="3723" xr:uid="{00000000-0005-0000-0000-00008C0E0000}"/>
    <cellStyle name="Standard 7 3 2 2" xfId="3724" xr:uid="{00000000-0005-0000-0000-00008D0E0000}"/>
    <cellStyle name="Standard 7 3 3" xfId="3725" xr:uid="{00000000-0005-0000-0000-00008E0E0000}"/>
    <cellStyle name="Standard 7 3 4" xfId="3726" xr:uid="{00000000-0005-0000-0000-00008F0E0000}"/>
    <cellStyle name="Standard 7 4" xfId="3727" xr:uid="{00000000-0005-0000-0000-0000900E0000}"/>
    <cellStyle name="Standard 7 4 2" xfId="3728" xr:uid="{00000000-0005-0000-0000-0000910E0000}"/>
    <cellStyle name="Standard 7 4 3" xfId="3729" xr:uid="{00000000-0005-0000-0000-0000920E0000}"/>
    <cellStyle name="Standard 7 5" xfId="3730" xr:uid="{00000000-0005-0000-0000-0000930E0000}"/>
    <cellStyle name="Standard 7 5 2" xfId="3731" xr:uid="{00000000-0005-0000-0000-0000940E0000}"/>
    <cellStyle name="Standard 7 6" xfId="3732" xr:uid="{00000000-0005-0000-0000-0000950E0000}"/>
    <cellStyle name="Standard 7 6 2" xfId="3733" xr:uid="{00000000-0005-0000-0000-0000960E0000}"/>
    <cellStyle name="Standard 7 7" xfId="3734" xr:uid="{00000000-0005-0000-0000-0000970E0000}"/>
    <cellStyle name="Standard 7 7 2" xfId="3735" xr:uid="{00000000-0005-0000-0000-0000980E0000}"/>
    <cellStyle name="Standard 7 8" xfId="3736" xr:uid="{00000000-0005-0000-0000-0000990E0000}"/>
    <cellStyle name="Standard 7 9" xfId="3737" xr:uid="{00000000-0005-0000-0000-00009A0E0000}"/>
    <cellStyle name="Standard 70" xfId="3738" xr:uid="{00000000-0005-0000-0000-00009B0E0000}"/>
    <cellStyle name="Standard 70 2" xfId="3739" xr:uid="{00000000-0005-0000-0000-00009C0E0000}"/>
    <cellStyle name="Standard 70 3" xfId="3740" xr:uid="{00000000-0005-0000-0000-00009D0E0000}"/>
    <cellStyle name="Standard 71" xfId="3741" xr:uid="{00000000-0005-0000-0000-00009E0E0000}"/>
    <cellStyle name="Standard 71 2" xfId="3742" xr:uid="{00000000-0005-0000-0000-00009F0E0000}"/>
    <cellStyle name="Standard 71 3" xfId="3743" xr:uid="{00000000-0005-0000-0000-0000A00E0000}"/>
    <cellStyle name="Standard 72" xfId="3744" xr:uid="{00000000-0005-0000-0000-0000A10E0000}"/>
    <cellStyle name="Standard 72 2" xfId="3745" xr:uid="{00000000-0005-0000-0000-0000A20E0000}"/>
    <cellStyle name="Standard 72 3" xfId="3746" xr:uid="{00000000-0005-0000-0000-0000A30E0000}"/>
    <cellStyle name="Standard 73" xfId="3747" xr:uid="{00000000-0005-0000-0000-0000A40E0000}"/>
    <cellStyle name="Standard 73 2" xfId="3748" xr:uid="{00000000-0005-0000-0000-0000A50E0000}"/>
    <cellStyle name="Standard 73 3" xfId="3749" xr:uid="{00000000-0005-0000-0000-0000A60E0000}"/>
    <cellStyle name="Standard 74" xfId="3750" xr:uid="{00000000-0005-0000-0000-0000A70E0000}"/>
    <cellStyle name="Standard 74 2" xfId="3751" xr:uid="{00000000-0005-0000-0000-0000A80E0000}"/>
    <cellStyle name="Standard 74 3" xfId="3752" xr:uid="{00000000-0005-0000-0000-0000A90E0000}"/>
    <cellStyle name="Standard 75" xfId="3753" xr:uid="{00000000-0005-0000-0000-0000AA0E0000}"/>
    <cellStyle name="Standard 75 2" xfId="3754" xr:uid="{00000000-0005-0000-0000-0000AB0E0000}"/>
    <cellStyle name="Standard 75 3" xfId="3755" xr:uid="{00000000-0005-0000-0000-0000AC0E0000}"/>
    <cellStyle name="Standard 76" xfId="3756" xr:uid="{00000000-0005-0000-0000-0000AD0E0000}"/>
    <cellStyle name="Standard 76 2" xfId="3757" xr:uid="{00000000-0005-0000-0000-0000AE0E0000}"/>
    <cellStyle name="Standard 76 3" xfId="3758" xr:uid="{00000000-0005-0000-0000-0000AF0E0000}"/>
    <cellStyle name="Standard 77" xfId="3759" xr:uid="{00000000-0005-0000-0000-0000B00E0000}"/>
    <cellStyle name="Standard 77 2" xfId="3760" xr:uid="{00000000-0005-0000-0000-0000B10E0000}"/>
    <cellStyle name="Standard 77 3" xfId="3761" xr:uid="{00000000-0005-0000-0000-0000B20E0000}"/>
    <cellStyle name="Standard 78" xfId="3762" xr:uid="{00000000-0005-0000-0000-0000B30E0000}"/>
    <cellStyle name="Standard 78 2" xfId="3763" xr:uid="{00000000-0005-0000-0000-0000B40E0000}"/>
    <cellStyle name="Standard 78 3" xfId="3764" xr:uid="{00000000-0005-0000-0000-0000B50E0000}"/>
    <cellStyle name="Standard 79" xfId="3765" xr:uid="{00000000-0005-0000-0000-0000B60E0000}"/>
    <cellStyle name="Standard 79 2" xfId="3766" xr:uid="{00000000-0005-0000-0000-0000B70E0000}"/>
    <cellStyle name="Standard 79 3" xfId="3767" xr:uid="{00000000-0005-0000-0000-0000B80E0000}"/>
    <cellStyle name="Standard 8" xfId="3768" xr:uid="{00000000-0005-0000-0000-0000B90E0000}"/>
    <cellStyle name="Standard 8 2" xfId="3769" xr:uid="{00000000-0005-0000-0000-0000BA0E0000}"/>
    <cellStyle name="Standard 8 2 2" xfId="3770" xr:uid="{00000000-0005-0000-0000-0000BB0E0000}"/>
    <cellStyle name="Standard 8 2 2 2" xfId="3771" xr:uid="{00000000-0005-0000-0000-0000BC0E0000}"/>
    <cellStyle name="Standard 8 3" xfId="3772" xr:uid="{00000000-0005-0000-0000-0000BD0E0000}"/>
    <cellStyle name="Standard 8 3 2" xfId="3773" xr:uid="{00000000-0005-0000-0000-0000BE0E0000}"/>
    <cellStyle name="Standard 8 3 3" xfId="3774" xr:uid="{00000000-0005-0000-0000-0000BF0E0000}"/>
    <cellStyle name="Standard 8 4" xfId="3775" xr:uid="{00000000-0005-0000-0000-0000C00E0000}"/>
    <cellStyle name="Standard 8 4 2" xfId="3776" xr:uid="{00000000-0005-0000-0000-0000C10E0000}"/>
    <cellStyle name="Standard 8 4 3" xfId="3777" xr:uid="{00000000-0005-0000-0000-0000C20E0000}"/>
    <cellStyle name="Standard 8 5" xfId="3778" xr:uid="{00000000-0005-0000-0000-0000C30E0000}"/>
    <cellStyle name="Standard 8 5 2" xfId="3779" xr:uid="{00000000-0005-0000-0000-0000C40E0000}"/>
    <cellStyle name="Standard 8 6" xfId="3780" xr:uid="{00000000-0005-0000-0000-0000C50E0000}"/>
    <cellStyle name="Standard 8 7" xfId="3781" xr:uid="{00000000-0005-0000-0000-0000C60E0000}"/>
    <cellStyle name="Standard 8 7 2" xfId="3782" xr:uid="{00000000-0005-0000-0000-0000C70E0000}"/>
    <cellStyle name="Standard 8 7 3" xfId="3783" xr:uid="{00000000-0005-0000-0000-0000C80E0000}"/>
    <cellStyle name="Standard 80" xfId="3784" xr:uid="{00000000-0005-0000-0000-0000C90E0000}"/>
    <cellStyle name="Standard 80 2" xfId="3785" xr:uid="{00000000-0005-0000-0000-0000CA0E0000}"/>
    <cellStyle name="Standard 80 3" xfId="3786" xr:uid="{00000000-0005-0000-0000-0000CB0E0000}"/>
    <cellStyle name="Standard 81" xfId="3787" xr:uid="{00000000-0005-0000-0000-0000CC0E0000}"/>
    <cellStyle name="Standard 81 2" xfId="3788" xr:uid="{00000000-0005-0000-0000-0000CD0E0000}"/>
    <cellStyle name="Standard 81 3" xfId="3789" xr:uid="{00000000-0005-0000-0000-0000CE0E0000}"/>
    <cellStyle name="Standard 82" xfId="3790" xr:uid="{00000000-0005-0000-0000-0000CF0E0000}"/>
    <cellStyle name="Standard 82 2" xfId="3791" xr:uid="{00000000-0005-0000-0000-0000D00E0000}"/>
    <cellStyle name="Standard 82 3" xfId="3792" xr:uid="{00000000-0005-0000-0000-0000D10E0000}"/>
    <cellStyle name="Standard 83" xfId="3793" xr:uid="{00000000-0005-0000-0000-0000D20E0000}"/>
    <cellStyle name="Standard 83 2" xfId="3794" xr:uid="{00000000-0005-0000-0000-0000D30E0000}"/>
    <cellStyle name="Standard 83 3" xfId="3795" xr:uid="{00000000-0005-0000-0000-0000D40E0000}"/>
    <cellStyle name="Standard 84" xfId="3796" xr:uid="{00000000-0005-0000-0000-0000D50E0000}"/>
    <cellStyle name="Standard 84 2" xfId="3797" xr:uid="{00000000-0005-0000-0000-0000D60E0000}"/>
    <cellStyle name="Standard 84 3" xfId="3798" xr:uid="{00000000-0005-0000-0000-0000D70E0000}"/>
    <cellStyle name="Standard 85" xfId="3799" xr:uid="{00000000-0005-0000-0000-0000D80E0000}"/>
    <cellStyle name="Standard 85 2" xfId="3800" xr:uid="{00000000-0005-0000-0000-0000D90E0000}"/>
    <cellStyle name="Standard 85 3" xfId="3801" xr:uid="{00000000-0005-0000-0000-0000DA0E0000}"/>
    <cellStyle name="Standard 86" xfId="3802" xr:uid="{00000000-0005-0000-0000-0000DB0E0000}"/>
    <cellStyle name="Standard 86 2" xfId="3803" xr:uid="{00000000-0005-0000-0000-0000DC0E0000}"/>
    <cellStyle name="Standard 86 3" xfId="3804" xr:uid="{00000000-0005-0000-0000-0000DD0E0000}"/>
    <cellStyle name="Standard 87" xfId="3805" xr:uid="{00000000-0005-0000-0000-0000DE0E0000}"/>
    <cellStyle name="Standard 87 2" xfId="3806" xr:uid="{00000000-0005-0000-0000-0000DF0E0000}"/>
    <cellStyle name="Standard 87 3" xfId="3807" xr:uid="{00000000-0005-0000-0000-0000E00E0000}"/>
    <cellStyle name="Standard 88" xfId="3808" xr:uid="{00000000-0005-0000-0000-0000E10E0000}"/>
    <cellStyle name="Standard 88 2" xfId="3809" xr:uid="{00000000-0005-0000-0000-0000E20E0000}"/>
    <cellStyle name="Standard 88 3" xfId="3810" xr:uid="{00000000-0005-0000-0000-0000E30E0000}"/>
    <cellStyle name="Standard 89" xfId="3811" xr:uid="{00000000-0005-0000-0000-0000E40E0000}"/>
    <cellStyle name="Standard 89 2" xfId="3812" xr:uid="{00000000-0005-0000-0000-0000E50E0000}"/>
    <cellStyle name="Standard 89 3" xfId="3813" xr:uid="{00000000-0005-0000-0000-0000E60E0000}"/>
    <cellStyle name="Standard 9" xfId="3814" xr:uid="{00000000-0005-0000-0000-0000E70E0000}"/>
    <cellStyle name="Standard 9 2" xfId="3815" xr:uid="{00000000-0005-0000-0000-0000E80E0000}"/>
    <cellStyle name="Standard 9 2 2" xfId="3816" xr:uid="{00000000-0005-0000-0000-0000E90E0000}"/>
    <cellStyle name="Standard 9 2 2 2" xfId="3817" xr:uid="{00000000-0005-0000-0000-0000EA0E0000}"/>
    <cellStyle name="Standard 9 2 2 3" xfId="3818" xr:uid="{00000000-0005-0000-0000-0000EB0E0000}"/>
    <cellStyle name="Standard 9 2 3" xfId="3819" xr:uid="{00000000-0005-0000-0000-0000EC0E0000}"/>
    <cellStyle name="Standard 9 2 3 2" xfId="3820" xr:uid="{00000000-0005-0000-0000-0000ED0E0000}"/>
    <cellStyle name="Standard 9 3" xfId="3821" xr:uid="{00000000-0005-0000-0000-0000EE0E0000}"/>
    <cellStyle name="Standard 9 3 2" xfId="3822" xr:uid="{00000000-0005-0000-0000-0000EF0E0000}"/>
    <cellStyle name="Standard 9 3 2 2" xfId="3823" xr:uid="{00000000-0005-0000-0000-0000F00E0000}"/>
    <cellStyle name="Standard 9 3 2 2 2" xfId="3824" xr:uid="{00000000-0005-0000-0000-0000F10E0000}"/>
    <cellStyle name="Standard 9 3 2 3" xfId="3825" xr:uid="{00000000-0005-0000-0000-0000F20E0000}"/>
    <cellStyle name="Standard 9 3 3" xfId="3826" xr:uid="{00000000-0005-0000-0000-0000F30E0000}"/>
    <cellStyle name="Standard 9 3 3 2" xfId="3827" xr:uid="{00000000-0005-0000-0000-0000F40E0000}"/>
    <cellStyle name="Standard 9 3 4" xfId="3828" xr:uid="{00000000-0005-0000-0000-0000F50E0000}"/>
    <cellStyle name="Standard 9 4" xfId="3829" xr:uid="{00000000-0005-0000-0000-0000F60E0000}"/>
    <cellStyle name="Standard 9 4 2" xfId="3830" xr:uid="{00000000-0005-0000-0000-0000F70E0000}"/>
    <cellStyle name="Standard 9 4 2 2" xfId="3831" xr:uid="{00000000-0005-0000-0000-0000F80E0000}"/>
    <cellStyle name="Standard 9 4 3" xfId="3832" xr:uid="{00000000-0005-0000-0000-0000F90E0000}"/>
    <cellStyle name="Standard 9 5" xfId="3833" xr:uid="{00000000-0005-0000-0000-0000FA0E0000}"/>
    <cellStyle name="Standard 90" xfId="3834" xr:uid="{00000000-0005-0000-0000-0000FB0E0000}"/>
    <cellStyle name="Standard 90 2" xfId="3835" xr:uid="{00000000-0005-0000-0000-0000FC0E0000}"/>
    <cellStyle name="Standard 91" xfId="3836" xr:uid="{00000000-0005-0000-0000-0000FD0E0000}"/>
    <cellStyle name="Standard 91 2" xfId="3837" xr:uid="{00000000-0005-0000-0000-0000FE0E0000}"/>
    <cellStyle name="Standard 92" xfId="3838" xr:uid="{00000000-0005-0000-0000-0000FF0E0000}"/>
    <cellStyle name="Standard 92 2" xfId="3839" xr:uid="{00000000-0005-0000-0000-0000000F0000}"/>
    <cellStyle name="Standard 93" xfId="3840" xr:uid="{00000000-0005-0000-0000-0000010F0000}"/>
    <cellStyle name="Standard 93 2" xfId="3841" xr:uid="{00000000-0005-0000-0000-0000020F0000}"/>
    <cellStyle name="Standard 94" xfId="3842" xr:uid="{00000000-0005-0000-0000-0000030F0000}"/>
    <cellStyle name="Standard 94 2" xfId="3843" xr:uid="{00000000-0005-0000-0000-0000040F0000}"/>
    <cellStyle name="Standard 95" xfId="3844" xr:uid="{00000000-0005-0000-0000-0000050F0000}"/>
    <cellStyle name="Standard 95 2" xfId="3845" xr:uid="{00000000-0005-0000-0000-0000060F0000}"/>
    <cellStyle name="Standard 96" xfId="3846" xr:uid="{00000000-0005-0000-0000-0000070F0000}"/>
    <cellStyle name="Standard 96 2" xfId="3847" xr:uid="{00000000-0005-0000-0000-0000080F0000}"/>
    <cellStyle name="Standard 97" xfId="3848" xr:uid="{00000000-0005-0000-0000-0000090F0000}"/>
    <cellStyle name="Standard 97 2" xfId="3849" xr:uid="{00000000-0005-0000-0000-00000A0F0000}"/>
    <cellStyle name="Standard 98" xfId="3850" xr:uid="{00000000-0005-0000-0000-00000B0F0000}"/>
    <cellStyle name="Standard 98 2" xfId="3851" xr:uid="{00000000-0005-0000-0000-00000C0F0000}"/>
    <cellStyle name="Standard 99" xfId="3852" xr:uid="{00000000-0005-0000-0000-00000D0F0000}"/>
    <cellStyle name="Standard 99 2" xfId="3853" xr:uid="{00000000-0005-0000-0000-00000E0F0000}"/>
    <cellStyle name="Stil 1" xfId="3854" xr:uid="{00000000-0005-0000-0000-00000F0F0000}"/>
    <cellStyle name="Stil 1 2" xfId="3855" xr:uid="{00000000-0005-0000-0000-0000100F0000}"/>
    <cellStyle name="style1385638635423" xfId="3856" xr:uid="{00000000-0005-0000-0000-0000110F0000}"/>
    <cellStyle name="style1385638635423 2" xfId="3857" xr:uid="{00000000-0005-0000-0000-0000120F0000}"/>
    <cellStyle name="style1385638635438" xfId="3858" xr:uid="{00000000-0005-0000-0000-0000130F0000}"/>
    <cellStyle name="style1385638635438 2" xfId="3859" xr:uid="{00000000-0005-0000-0000-0000140F0000}"/>
    <cellStyle name="style1385638635470" xfId="3860" xr:uid="{00000000-0005-0000-0000-0000150F0000}"/>
    <cellStyle name="style1385638635470 2" xfId="3861" xr:uid="{00000000-0005-0000-0000-0000160F0000}"/>
    <cellStyle name="style1409137545777" xfId="3862" xr:uid="{00000000-0005-0000-0000-0000170F0000}"/>
    <cellStyle name="style1409137545777 2" xfId="3863" xr:uid="{00000000-0005-0000-0000-0000180F0000}"/>
    <cellStyle name="style1409137546292" xfId="3864" xr:uid="{00000000-0005-0000-0000-0000190F0000}"/>
    <cellStyle name="style1409137546292 2" xfId="3865" xr:uid="{00000000-0005-0000-0000-00001A0F0000}"/>
    <cellStyle name="style1410424099488" xfId="3866" xr:uid="{00000000-0005-0000-0000-00001B0F0000}"/>
    <cellStyle name="style1410424099488 2" xfId="3867" xr:uid="{00000000-0005-0000-0000-00001C0F0000}"/>
    <cellStyle name="style1426243965438" xfId="3868" xr:uid="{00000000-0005-0000-0000-00001D0F0000}"/>
    <cellStyle name="style1426243965454" xfId="3869" xr:uid="{00000000-0005-0000-0000-00001E0F0000}"/>
    <cellStyle name="style1426243965485" xfId="3870" xr:uid="{00000000-0005-0000-0000-00001F0F0000}"/>
    <cellStyle name="style1426243965579" xfId="3871" xr:uid="{00000000-0005-0000-0000-0000200F0000}"/>
    <cellStyle name="style1426243965828" xfId="3872" xr:uid="{00000000-0005-0000-0000-0000210F0000}"/>
    <cellStyle name="style1426243965953" xfId="3873" xr:uid="{00000000-0005-0000-0000-0000220F0000}"/>
    <cellStyle name="style1426243966047" xfId="3874" xr:uid="{00000000-0005-0000-0000-0000230F0000}"/>
    <cellStyle name="style1426243966062" xfId="3875" xr:uid="{00000000-0005-0000-0000-0000240F0000}"/>
    <cellStyle name="style1426243966140" xfId="3876" xr:uid="{00000000-0005-0000-0000-0000250F0000}"/>
    <cellStyle name="style1426243966406" xfId="3877" xr:uid="{00000000-0005-0000-0000-0000260F0000}"/>
    <cellStyle name="style1426243966905" xfId="3878" xr:uid="{00000000-0005-0000-0000-0000270F0000}"/>
    <cellStyle name="style1426243967108" xfId="3879" xr:uid="{00000000-0005-0000-0000-0000280F0000}"/>
    <cellStyle name="style1426243967139" xfId="3880" xr:uid="{00000000-0005-0000-0000-0000290F0000}"/>
    <cellStyle name="style1426243967342" xfId="3881" xr:uid="{00000000-0005-0000-0000-00002A0F0000}"/>
    <cellStyle name="style1426243967373" xfId="3882" xr:uid="{00000000-0005-0000-0000-00002B0F0000}"/>
    <cellStyle name="style1426243967404" xfId="3883" xr:uid="{00000000-0005-0000-0000-00002C0F0000}"/>
    <cellStyle name="style1426243967420" xfId="3884" xr:uid="{00000000-0005-0000-0000-00002D0F0000}"/>
    <cellStyle name="style1426243967466" xfId="3885" xr:uid="{00000000-0005-0000-0000-00002E0F0000}"/>
    <cellStyle name="style1426243967498" xfId="3886" xr:uid="{00000000-0005-0000-0000-00002F0F0000}"/>
    <cellStyle name="style1426243967513" xfId="3887" xr:uid="{00000000-0005-0000-0000-0000300F0000}"/>
    <cellStyle name="style1426243967529" xfId="3888" xr:uid="{00000000-0005-0000-0000-0000310F0000}"/>
    <cellStyle name="style1426253717861" xfId="3889" xr:uid="{00000000-0005-0000-0000-0000320F0000}"/>
    <cellStyle name="style1426253717921" xfId="3890" xr:uid="{00000000-0005-0000-0000-0000330F0000}"/>
    <cellStyle name="style1426253719461" xfId="3891" xr:uid="{00000000-0005-0000-0000-0000340F0000}"/>
    <cellStyle name="style1426253719471" xfId="3892" xr:uid="{00000000-0005-0000-0000-0000350F0000}"/>
    <cellStyle name="style1426253719711" xfId="3893" xr:uid="{00000000-0005-0000-0000-0000360F0000}"/>
    <cellStyle name="style1426253719731" xfId="3894" xr:uid="{00000000-0005-0000-0000-0000370F0000}"/>
    <cellStyle name="style1429283272821" xfId="3895" xr:uid="{00000000-0005-0000-0000-0000380F0000}"/>
    <cellStyle name="style1429283272867" xfId="3896" xr:uid="{00000000-0005-0000-0000-0000390F0000}"/>
    <cellStyle name="style1429283273320" xfId="3897" xr:uid="{00000000-0005-0000-0000-00003A0F0000}"/>
    <cellStyle name="style1429283273344" xfId="3898" xr:uid="{00000000-0005-0000-0000-00003B0F0000}"/>
    <cellStyle name="style1430204879971" xfId="3899" xr:uid="{00000000-0005-0000-0000-00003C0F0000}"/>
    <cellStyle name="style1430204880018" xfId="3900" xr:uid="{00000000-0005-0000-0000-00003D0F0000}"/>
    <cellStyle name="style1430204880049" xfId="3901" xr:uid="{00000000-0005-0000-0000-00003E0F0000}"/>
    <cellStyle name="style1430204880081" xfId="3902" xr:uid="{00000000-0005-0000-0000-00003F0F0000}"/>
    <cellStyle name="style1430204880096" xfId="3903" xr:uid="{00000000-0005-0000-0000-0000400F0000}"/>
    <cellStyle name="style1430204880127" xfId="3904" xr:uid="{00000000-0005-0000-0000-0000410F0000}"/>
    <cellStyle name="style1430204880143" xfId="3905" xr:uid="{00000000-0005-0000-0000-0000420F0000}"/>
    <cellStyle name="style1430204880174" xfId="3906" xr:uid="{00000000-0005-0000-0000-0000430F0000}"/>
    <cellStyle name="style1430204880206" xfId="3907" xr:uid="{00000000-0005-0000-0000-0000440F0000}"/>
    <cellStyle name="style1430204880221" xfId="3908" xr:uid="{00000000-0005-0000-0000-0000450F0000}"/>
    <cellStyle name="style1430204880237" xfId="3909" xr:uid="{00000000-0005-0000-0000-0000460F0000}"/>
    <cellStyle name="style1430204880268" xfId="3910" xr:uid="{00000000-0005-0000-0000-0000470F0000}"/>
    <cellStyle name="style1430204880284" xfId="3911" xr:uid="{00000000-0005-0000-0000-0000480F0000}"/>
    <cellStyle name="style1430204880299" xfId="3912" xr:uid="{00000000-0005-0000-0000-0000490F0000}"/>
    <cellStyle name="style1430204880315" xfId="3913" xr:uid="{00000000-0005-0000-0000-00004A0F0000}"/>
    <cellStyle name="style1430204880362" xfId="3914" xr:uid="{00000000-0005-0000-0000-00004B0F0000}"/>
    <cellStyle name="style1430204880377" xfId="3915" xr:uid="{00000000-0005-0000-0000-00004C0F0000}"/>
    <cellStyle name="style1430204880393" xfId="3916" xr:uid="{00000000-0005-0000-0000-00004D0F0000}"/>
    <cellStyle name="style1430204880409" xfId="3917" xr:uid="{00000000-0005-0000-0000-00004E0F0000}"/>
    <cellStyle name="style1430204880424" xfId="3918" xr:uid="{00000000-0005-0000-0000-00004F0F0000}"/>
    <cellStyle name="style1430204880456" xfId="3919" xr:uid="{00000000-0005-0000-0000-0000500F0000}"/>
    <cellStyle name="style1430204880471" xfId="3920" xr:uid="{00000000-0005-0000-0000-0000510F0000}"/>
    <cellStyle name="style1430204880487" xfId="3921" xr:uid="{00000000-0005-0000-0000-0000520F0000}"/>
    <cellStyle name="style1430204880518" xfId="3922" xr:uid="{00000000-0005-0000-0000-0000530F0000}"/>
    <cellStyle name="style1430204880534" xfId="3923" xr:uid="{00000000-0005-0000-0000-0000540F0000}"/>
    <cellStyle name="style1430204880549" xfId="3924" xr:uid="{00000000-0005-0000-0000-0000550F0000}"/>
    <cellStyle name="style1430204880565" xfId="3925" xr:uid="{00000000-0005-0000-0000-0000560F0000}"/>
    <cellStyle name="style1430204880581" xfId="3926" xr:uid="{00000000-0005-0000-0000-0000570F0000}"/>
    <cellStyle name="style1430204880596" xfId="3927" xr:uid="{00000000-0005-0000-0000-0000580F0000}"/>
    <cellStyle name="style1430204880612" xfId="3928" xr:uid="{00000000-0005-0000-0000-0000590F0000}"/>
    <cellStyle name="style1430204880659" xfId="3929" xr:uid="{00000000-0005-0000-0000-00005A0F0000}"/>
    <cellStyle name="style1430204880674" xfId="3930" xr:uid="{00000000-0005-0000-0000-00005B0F0000}"/>
    <cellStyle name="style1430204880690" xfId="3931" xr:uid="{00000000-0005-0000-0000-00005C0F0000}"/>
    <cellStyle name="style1430204880706" xfId="3932" xr:uid="{00000000-0005-0000-0000-00005D0F0000}"/>
    <cellStyle name="style1430204880752" xfId="3933" xr:uid="{00000000-0005-0000-0000-00005E0F0000}"/>
    <cellStyle name="style1430204880768" xfId="3934" xr:uid="{00000000-0005-0000-0000-00005F0F0000}"/>
    <cellStyle name="style1430204880784" xfId="3935" xr:uid="{00000000-0005-0000-0000-0000600F0000}"/>
    <cellStyle name="style1430204880799" xfId="3936" xr:uid="{00000000-0005-0000-0000-0000610F0000}"/>
    <cellStyle name="style1430204880815" xfId="3937" xr:uid="{00000000-0005-0000-0000-0000620F0000}"/>
    <cellStyle name="style1430204880831" xfId="3938" xr:uid="{00000000-0005-0000-0000-0000630F0000}"/>
    <cellStyle name="style1430204880846" xfId="3939" xr:uid="{00000000-0005-0000-0000-0000640F0000}"/>
    <cellStyle name="style1430204880862" xfId="3940" xr:uid="{00000000-0005-0000-0000-0000650F0000}"/>
    <cellStyle name="style1430204880878" xfId="3941" xr:uid="{00000000-0005-0000-0000-0000660F0000}"/>
    <cellStyle name="style1430204880924" xfId="3942" xr:uid="{00000000-0005-0000-0000-0000670F0000}"/>
    <cellStyle name="style1430204880940" xfId="3943" xr:uid="{00000000-0005-0000-0000-0000680F0000}"/>
    <cellStyle name="style1430204880956" xfId="3944" xr:uid="{00000000-0005-0000-0000-0000690F0000}"/>
    <cellStyle name="style1430204880971" xfId="3945" xr:uid="{00000000-0005-0000-0000-00006A0F0000}"/>
    <cellStyle name="style1430204880987" xfId="3946" xr:uid="{00000000-0005-0000-0000-00006B0F0000}"/>
    <cellStyle name="style1430204881003" xfId="3947" xr:uid="{00000000-0005-0000-0000-00006C0F0000}"/>
    <cellStyle name="style1430204881018" xfId="3948" xr:uid="{00000000-0005-0000-0000-00006D0F0000}"/>
    <cellStyle name="style1430204881034" xfId="3949" xr:uid="{00000000-0005-0000-0000-00006E0F0000}"/>
    <cellStyle name="style1430204881049" xfId="3950" xr:uid="{00000000-0005-0000-0000-00006F0F0000}"/>
    <cellStyle name="style1430204881065" xfId="3951" xr:uid="{00000000-0005-0000-0000-0000700F0000}"/>
    <cellStyle name="style1430204881081" xfId="3952" xr:uid="{00000000-0005-0000-0000-0000710F0000}"/>
    <cellStyle name="style1430204881096" xfId="3953" xr:uid="{00000000-0005-0000-0000-0000720F0000}"/>
    <cellStyle name="style1430204881112" xfId="3954" xr:uid="{00000000-0005-0000-0000-0000730F0000}"/>
    <cellStyle name="style1430204881128" xfId="3955" xr:uid="{00000000-0005-0000-0000-0000740F0000}"/>
    <cellStyle name="style1430204881159" xfId="3956" xr:uid="{00000000-0005-0000-0000-0000750F0000}"/>
    <cellStyle name="style1430204881174" xfId="3957" xr:uid="{00000000-0005-0000-0000-0000760F0000}"/>
    <cellStyle name="style1430204881190" xfId="3958" xr:uid="{00000000-0005-0000-0000-0000770F0000}"/>
    <cellStyle name="style1430204881268" xfId="3959" xr:uid="{00000000-0005-0000-0000-0000780F0000}"/>
    <cellStyle name="style1430204881284" xfId="3960" xr:uid="{00000000-0005-0000-0000-0000790F0000}"/>
    <cellStyle name="style1430204881299" xfId="3961" xr:uid="{00000000-0005-0000-0000-00007A0F0000}"/>
    <cellStyle name="style1430204881331" xfId="3962" xr:uid="{00000000-0005-0000-0000-00007B0F0000}"/>
    <cellStyle name="style1430204881346" xfId="3963" xr:uid="{00000000-0005-0000-0000-00007C0F0000}"/>
    <cellStyle name="style1430204881362" xfId="3964" xr:uid="{00000000-0005-0000-0000-00007D0F0000}"/>
    <cellStyle name="style1430204881393" xfId="3965" xr:uid="{00000000-0005-0000-0000-00007E0F0000}"/>
    <cellStyle name="style1430204881409" xfId="3966" xr:uid="{00000000-0005-0000-0000-00007F0F0000}"/>
    <cellStyle name="style1430204881440" xfId="3967" xr:uid="{00000000-0005-0000-0000-0000800F0000}"/>
    <cellStyle name="style1430204881456" xfId="3968" xr:uid="{00000000-0005-0000-0000-0000810F0000}"/>
    <cellStyle name="style1430204881471" xfId="3969" xr:uid="{00000000-0005-0000-0000-0000820F0000}"/>
    <cellStyle name="style1430204881487" xfId="3970" xr:uid="{00000000-0005-0000-0000-0000830F0000}"/>
    <cellStyle name="style1430204881503" xfId="3971" xr:uid="{00000000-0005-0000-0000-0000840F0000}"/>
    <cellStyle name="style1430204881534" xfId="3972" xr:uid="{00000000-0005-0000-0000-0000850F0000}"/>
    <cellStyle name="style1430204881565" xfId="3973" xr:uid="{00000000-0005-0000-0000-0000860F0000}"/>
    <cellStyle name="style1430205272846" xfId="3974" xr:uid="{00000000-0005-0000-0000-0000870F0000}"/>
    <cellStyle name="style1430205272877" xfId="3975" xr:uid="{00000000-0005-0000-0000-0000880F0000}"/>
    <cellStyle name="style1430205272893" xfId="3976" xr:uid="{00000000-0005-0000-0000-0000890F0000}"/>
    <cellStyle name="style1430205272908" xfId="3977" xr:uid="{00000000-0005-0000-0000-00008A0F0000}"/>
    <cellStyle name="style1430205272924" xfId="3978" xr:uid="{00000000-0005-0000-0000-00008B0F0000}"/>
    <cellStyle name="style1430205272940" xfId="3979" xr:uid="{00000000-0005-0000-0000-00008C0F0000}"/>
    <cellStyle name="style1430205272955" xfId="3980" xr:uid="{00000000-0005-0000-0000-00008D0F0000}"/>
    <cellStyle name="style1430205272955 2" xfId="3981" xr:uid="{00000000-0005-0000-0000-00008E0F0000}"/>
    <cellStyle name="style1430205272986" xfId="3982" xr:uid="{00000000-0005-0000-0000-00008F0F0000}"/>
    <cellStyle name="style1430205273018" xfId="3983" xr:uid="{00000000-0005-0000-0000-0000900F0000}"/>
    <cellStyle name="style1430205273033" xfId="3984" xr:uid="{00000000-0005-0000-0000-0000910F0000}"/>
    <cellStyle name="style1430205273049" xfId="3985" xr:uid="{00000000-0005-0000-0000-0000920F0000}"/>
    <cellStyle name="style1430205273064" xfId="3986" xr:uid="{00000000-0005-0000-0000-0000930F0000}"/>
    <cellStyle name="style1430205273080" xfId="3987" xr:uid="{00000000-0005-0000-0000-0000940F0000}"/>
    <cellStyle name="style1430205273096" xfId="3988" xr:uid="{00000000-0005-0000-0000-0000950F0000}"/>
    <cellStyle name="style1430205273111" xfId="3989" xr:uid="{00000000-0005-0000-0000-0000960F0000}"/>
    <cellStyle name="style1430205273127" xfId="3990" xr:uid="{00000000-0005-0000-0000-0000970F0000}"/>
    <cellStyle name="style1430205273142" xfId="3991" xr:uid="{00000000-0005-0000-0000-0000980F0000}"/>
    <cellStyle name="style1430205273158" xfId="3992" xr:uid="{00000000-0005-0000-0000-0000990F0000}"/>
    <cellStyle name="style1430205273189" xfId="3993" xr:uid="{00000000-0005-0000-0000-00009A0F0000}"/>
    <cellStyle name="style1430205273220" xfId="3994" xr:uid="{00000000-0005-0000-0000-00009B0F0000}"/>
    <cellStyle name="style1430205273236" xfId="3995" xr:uid="{00000000-0005-0000-0000-00009C0F0000}"/>
    <cellStyle name="style1430205273252" xfId="3996" xr:uid="{00000000-0005-0000-0000-00009D0F0000}"/>
    <cellStyle name="style1430205273252 2" xfId="3997" xr:uid="{00000000-0005-0000-0000-00009E0F0000}"/>
    <cellStyle name="style1430205273267" xfId="3998" xr:uid="{00000000-0005-0000-0000-00009F0F0000}"/>
    <cellStyle name="style1430205273283" xfId="3999" xr:uid="{00000000-0005-0000-0000-0000A00F0000}"/>
    <cellStyle name="style1430205273299" xfId="4000" xr:uid="{00000000-0005-0000-0000-0000A10F0000}"/>
    <cellStyle name="style1430205273314" xfId="4001" xr:uid="{00000000-0005-0000-0000-0000A20F0000}"/>
    <cellStyle name="style1430205273330" xfId="4002" xr:uid="{00000000-0005-0000-0000-0000A30F0000}"/>
    <cellStyle name="style1430205273361" xfId="4003" xr:uid="{00000000-0005-0000-0000-0000A40F0000}"/>
    <cellStyle name="style1430205273392" xfId="4004" xr:uid="{00000000-0005-0000-0000-0000A50F0000}"/>
    <cellStyle name="style1430205273408" xfId="4005" xr:uid="{00000000-0005-0000-0000-0000A60F0000}"/>
    <cellStyle name="style1430205273423" xfId="4006" xr:uid="{00000000-0005-0000-0000-0000A70F0000}"/>
    <cellStyle name="style1430205273439" xfId="4007" xr:uid="{00000000-0005-0000-0000-0000A80F0000}"/>
    <cellStyle name="style1430205273439 2" xfId="4008" xr:uid="{00000000-0005-0000-0000-0000A90F0000}"/>
    <cellStyle name="style1430205273455" xfId="4009" xr:uid="{00000000-0005-0000-0000-0000AA0F0000}"/>
    <cellStyle name="style1430205273470" xfId="4010" xr:uid="{00000000-0005-0000-0000-0000AB0F0000}"/>
    <cellStyle name="style1430205273486" xfId="4011" xr:uid="{00000000-0005-0000-0000-0000AC0F0000}"/>
    <cellStyle name="style1430205273501" xfId="4012" xr:uid="{00000000-0005-0000-0000-0000AD0F0000}"/>
    <cellStyle name="style1430205273517" xfId="4013" xr:uid="{00000000-0005-0000-0000-0000AE0F0000}"/>
    <cellStyle name="style1430205273517 2" xfId="4014" xr:uid="{00000000-0005-0000-0000-0000AF0F0000}"/>
    <cellStyle name="style1430205273533" xfId="4015" xr:uid="{00000000-0005-0000-0000-0000B00F0000}"/>
    <cellStyle name="style1430205273533 2" xfId="4016" xr:uid="{00000000-0005-0000-0000-0000B10F0000}"/>
    <cellStyle name="style1430205273548" xfId="4017" xr:uid="{00000000-0005-0000-0000-0000B20F0000}"/>
    <cellStyle name="style1430205273579" xfId="4018" xr:uid="{00000000-0005-0000-0000-0000B30F0000}"/>
    <cellStyle name="style1430205273595" xfId="4019" xr:uid="{00000000-0005-0000-0000-0000B40F0000}"/>
    <cellStyle name="style1430205273611" xfId="4020" xr:uid="{00000000-0005-0000-0000-0000B50F0000}"/>
    <cellStyle name="style1430205273626" xfId="4021" xr:uid="{00000000-0005-0000-0000-0000B60F0000}"/>
    <cellStyle name="style1430205273642" xfId="4022" xr:uid="{00000000-0005-0000-0000-0000B70F0000}"/>
    <cellStyle name="style1430205273657" xfId="4023" xr:uid="{00000000-0005-0000-0000-0000B80F0000}"/>
    <cellStyle name="style1430205273673" xfId="4024" xr:uid="{00000000-0005-0000-0000-0000B90F0000}"/>
    <cellStyle name="style1430205273689" xfId="4025" xr:uid="{00000000-0005-0000-0000-0000BA0F0000}"/>
    <cellStyle name="style1430205273704" xfId="4026" xr:uid="{00000000-0005-0000-0000-0000BB0F0000}"/>
    <cellStyle name="style1430205273720" xfId="4027" xr:uid="{00000000-0005-0000-0000-0000BC0F0000}"/>
    <cellStyle name="style1430205273720 2" xfId="4028" xr:uid="{00000000-0005-0000-0000-0000BD0F0000}"/>
    <cellStyle name="style1430205273735" xfId="4029" xr:uid="{00000000-0005-0000-0000-0000BE0F0000}"/>
    <cellStyle name="style1430205273767" xfId="4030" xr:uid="{00000000-0005-0000-0000-0000BF0F0000}"/>
    <cellStyle name="style1430205273782" xfId="4031" xr:uid="{00000000-0005-0000-0000-0000C00F0000}"/>
    <cellStyle name="style1430205273798" xfId="4032" xr:uid="{00000000-0005-0000-0000-0000C10F0000}"/>
    <cellStyle name="style1430205273813" xfId="4033" xr:uid="{00000000-0005-0000-0000-0000C20F0000}"/>
    <cellStyle name="style1430205273829" xfId="4034" xr:uid="{00000000-0005-0000-0000-0000C30F0000}"/>
    <cellStyle name="style1430205273845" xfId="4035" xr:uid="{00000000-0005-0000-0000-0000C40F0000}"/>
    <cellStyle name="style1430205273860" xfId="4036" xr:uid="{00000000-0005-0000-0000-0000C50F0000}"/>
    <cellStyle name="style1430205273876" xfId="4037" xr:uid="{00000000-0005-0000-0000-0000C60F0000}"/>
    <cellStyle name="style1430205273891" xfId="4038" xr:uid="{00000000-0005-0000-0000-0000C70F0000}"/>
    <cellStyle name="style1430205273923" xfId="4039" xr:uid="{00000000-0005-0000-0000-0000C80F0000}"/>
    <cellStyle name="style1430205273938" xfId="4040" xr:uid="{00000000-0005-0000-0000-0000C90F0000}"/>
    <cellStyle name="style1430205273954" xfId="4041" xr:uid="{00000000-0005-0000-0000-0000CA0F0000}"/>
    <cellStyle name="style1430205273969" xfId="4042" xr:uid="{00000000-0005-0000-0000-0000CB0F0000}"/>
    <cellStyle name="style1430205273985" xfId="4043" xr:uid="{00000000-0005-0000-0000-0000CC0F0000}"/>
    <cellStyle name="style1430205274001" xfId="4044" xr:uid="{00000000-0005-0000-0000-0000CD0F0000}"/>
    <cellStyle name="style1430205274032" xfId="4045" xr:uid="{00000000-0005-0000-0000-0000CE0F0000}"/>
    <cellStyle name="style1430205274047" xfId="4046" xr:uid="{00000000-0005-0000-0000-0000CF0F0000}"/>
    <cellStyle name="style1430205274094" xfId="4047" xr:uid="{00000000-0005-0000-0000-0000D00F0000}"/>
    <cellStyle name="style1430205274110" xfId="4048" xr:uid="{00000000-0005-0000-0000-0000D10F0000}"/>
    <cellStyle name="style1430206156862" xfId="4049" xr:uid="{00000000-0005-0000-0000-0000D20F0000}"/>
    <cellStyle name="style1430206156877" xfId="4050" xr:uid="{00000000-0005-0000-0000-0000D30F0000}"/>
    <cellStyle name="style1430206156893" xfId="4051" xr:uid="{00000000-0005-0000-0000-0000D40F0000}"/>
    <cellStyle name="style1430206156909" xfId="4052" xr:uid="{00000000-0005-0000-0000-0000D50F0000}"/>
    <cellStyle name="style1430206156940" xfId="4053" xr:uid="{00000000-0005-0000-0000-0000D60F0000}"/>
    <cellStyle name="style1430206156955" xfId="4054" xr:uid="{00000000-0005-0000-0000-0000D70F0000}"/>
    <cellStyle name="style1430206156971" xfId="4055" xr:uid="{00000000-0005-0000-0000-0000D80F0000}"/>
    <cellStyle name="style1430206156987" xfId="4056" xr:uid="{00000000-0005-0000-0000-0000D90F0000}"/>
    <cellStyle name="style1430206157002" xfId="4057" xr:uid="{00000000-0005-0000-0000-0000DA0F0000}"/>
    <cellStyle name="style1430206157018" xfId="4058" xr:uid="{00000000-0005-0000-0000-0000DB0F0000}"/>
    <cellStyle name="style1430206157033" xfId="4059" xr:uid="{00000000-0005-0000-0000-0000DC0F0000}"/>
    <cellStyle name="style1430206157049" xfId="4060" xr:uid="{00000000-0005-0000-0000-0000DD0F0000}"/>
    <cellStyle name="style1430206157065" xfId="4061" xr:uid="{00000000-0005-0000-0000-0000DE0F0000}"/>
    <cellStyle name="style1430206157080" xfId="4062" xr:uid="{00000000-0005-0000-0000-0000DF0F0000}"/>
    <cellStyle name="style1430206157096" xfId="4063" xr:uid="{00000000-0005-0000-0000-0000E00F0000}"/>
    <cellStyle name="style1430206157127" xfId="4064" xr:uid="{00000000-0005-0000-0000-0000E10F0000}"/>
    <cellStyle name="style1430206157143" xfId="4065" xr:uid="{00000000-0005-0000-0000-0000E20F0000}"/>
    <cellStyle name="style1430206157158" xfId="4066" xr:uid="{00000000-0005-0000-0000-0000E30F0000}"/>
    <cellStyle name="style1430206157174" xfId="4067" xr:uid="{00000000-0005-0000-0000-0000E40F0000}"/>
    <cellStyle name="style1430206157189" xfId="4068" xr:uid="{00000000-0005-0000-0000-0000E50F0000}"/>
    <cellStyle name="style1430206157205" xfId="4069" xr:uid="{00000000-0005-0000-0000-0000E60F0000}"/>
    <cellStyle name="style1430206157221" xfId="4070" xr:uid="{00000000-0005-0000-0000-0000E70F0000}"/>
    <cellStyle name="style1430206157236" xfId="4071" xr:uid="{00000000-0005-0000-0000-0000E80F0000}"/>
    <cellStyle name="style1430206157252" xfId="4072" xr:uid="{00000000-0005-0000-0000-0000E90F0000}"/>
    <cellStyle name="style1430206157267" xfId="4073" xr:uid="{00000000-0005-0000-0000-0000EA0F0000}"/>
    <cellStyle name="style1430206157283" xfId="4074" xr:uid="{00000000-0005-0000-0000-0000EB0F0000}"/>
    <cellStyle name="style1430206157299" xfId="4075" xr:uid="{00000000-0005-0000-0000-0000EC0F0000}"/>
    <cellStyle name="style1430206157314" xfId="4076" xr:uid="{00000000-0005-0000-0000-0000ED0F0000}"/>
    <cellStyle name="style1430206157330" xfId="4077" xr:uid="{00000000-0005-0000-0000-0000EE0F0000}"/>
    <cellStyle name="style1430206157345" xfId="4078" xr:uid="{00000000-0005-0000-0000-0000EF0F0000}"/>
    <cellStyle name="style1430206157361" xfId="4079" xr:uid="{00000000-0005-0000-0000-0000F00F0000}"/>
    <cellStyle name="style1430206157377" xfId="4080" xr:uid="{00000000-0005-0000-0000-0000F10F0000}"/>
    <cellStyle name="style1430206157408" xfId="4081" xr:uid="{00000000-0005-0000-0000-0000F20F0000}"/>
    <cellStyle name="style1430206157423" xfId="4082" xr:uid="{00000000-0005-0000-0000-0000F30F0000}"/>
    <cellStyle name="style1430206157455" xfId="4083" xr:uid="{00000000-0005-0000-0000-0000F40F0000}"/>
    <cellStyle name="style1430206157486" xfId="4084" xr:uid="{00000000-0005-0000-0000-0000F50F0000}"/>
    <cellStyle name="style1430206157501" xfId="4085" xr:uid="{00000000-0005-0000-0000-0000F60F0000}"/>
    <cellStyle name="style1430206157517" xfId="4086" xr:uid="{00000000-0005-0000-0000-0000F70F0000}"/>
    <cellStyle name="style1430206157533" xfId="4087" xr:uid="{00000000-0005-0000-0000-0000F80F0000}"/>
    <cellStyle name="style1430206157548" xfId="4088" xr:uid="{00000000-0005-0000-0000-0000F90F0000}"/>
    <cellStyle name="style1430206157564" xfId="4089" xr:uid="{00000000-0005-0000-0000-0000FA0F0000}"/>
    <cellStyle name="style1430206157579" xfId="4090" xr:uid="{00000000-0005-0000-0000-0000FB0F0000}"/>
    <cellStyle name="style1430206157595" xfId="4091" xr:uid="{00000000-0005-0000-0000-0000FC0F0000}"/>
    <cellStyle name="style1430206157611" xfId="4092" xr:uid="{00000000-0005-0000-0000-0000FD0F0000}"/>
    <cellStyle name="style1430206157626" xfId="4093" xr:uid="{00000000-0005-0000-0000-0000FE0F0000}"/>
    <cellStyle name="style1430206157642" xfId="4094" xr:uid="{00000000-0005-0000-0000-0000FF0F0000}"/>
    <cellStyle name="style1430206157657" xfId="4095" xr:uid="{00000000-0005-0000-0000-000000100000}"/>
    <cellStyle name="style1430206157673" xfId="4096" xr:uid="{00000000-0005-0000-0000-000001100000}"/>
    <cellStyle name="style1430206157689" xfId="4097" xr:uid="{00000000-0005-0000-0000-000002100000}"/>
    <cellStyle name="style1430206157704" xfId="4098" xr:uid="{00000000-0005-0000-0000-000003100000}"/>
    <cellStyle name="style1430206157720" xfId="4099" xr:uid="{00000000-0005-0000-0000-000004100000}"/>
    <cellStyle name="style1430206157751" xfId="4100" xr:uid="{00000000-0005-0000-0000-000005100000}"/>
    <cellStyle name="style1430206157767" xfId="4101" xr:uid="{00000000-0005-0000-0000-000006100000}"/>
    <cellStyle name="style1430206157782" xfId="4102" xr:uid="{00000000-0005-0000-0000-000007100000}"/>
    <cellStyle name="style1430206157798" xfId="4103" xr:uid="{00000000-0005-0000-0000-000008100000}"/>
    <cellStyle name="style1430206157813" xfId="4104" xr:uid="{00000000-0005-0000-0000-000009100000}"/>
    <cellStyle name="style1430206157829" xfId="4105" xr:uid="{00000000-0005-0000-0000-00000A100000}"/>
    <cellStyle name="style1430206157845" xfId="4106" xr:uid="{00000000-0005-0000-0000-00000B100000}"/>
    <cellStyle name="style1430206157860" xfId="4107" xr:uid="{00000000-0005-0000-0000-00000C100000}"/>
    <cellStyle name="style1430206157876" xfId="4108" xr:uid="{00000000-0005-0000-0000-00000D100000}"/>
    <cellStyle name="style1430206157891" xfId="4109" xr:uid="{00000000-0005-0000-0000-00000E100000}"/>
    <cellStyle name="style1430206157907" xfId="4110" xr:uid="{00000000-0005-0000-0000-00000F100000}"/>
    <cellStyle name="style1430206157938" xfId="4111" xr:uid="{00000000-0005-0000-0000-000010100000}"/>
    <cellStyle name="style1430206157954" xfId="4112" xr:uid="{00000000-0005-0000-0000-000011100000}"/>
    <cellStyle name="style1430206157969" xfId="4113" xr:uid="{00000000-0005-0000-0000-000012100000}"/>
    <cellStyle name="style1430206157985" xfId="4114" xr:uid="{00000000-0005-0000-0000-000013100000}"/>
    <cellStyle name="style1430206158001" xfId="4115" xr:uid="{00000000-0005-0000-0000-000014100000}"/>
    <cellStyle name="style1430206158016" xfId="4116" xr:uid="{00000000-0005-0000-0000-000015100000}"/>
    <cellStyle name="style1430206158063" xfId="4117" xr:uid="{00000000-0005-0000-0000-000016100000}"/>
    <cellStyle name="style1430206158094" xfId="4118" xr:uid="{00000000-0005-0000-0000-000017100000}"/>
    <cellStyle name="style1430206158110" xfId="4119" xr:uid="{00000000-0005-0000-0000-000018100000}"/>
    <cellStyle name="style1430206158125" xfId="4120" xr:uid="{00000000-0005-0000-0000-000019100000}"/>
    <cellStyle name="style1430206158141" xfId="4121" xr:uid="{00000000-0005-0000-0000-00001A100000}"/>
    <cellStyle name="style1430206158157" xfId="4122" xr:uid="{00000000-0005-0000-0000-00001B100000}"/>
    <cellStyle name="style1430206158172" xfId="4123" xr:uid="{00000000-0005-0000-0000-00001C100000}"/>
    <cellStyle name="style1430206158188" xfId="4124" xr:uid="{00000000-0005-0000-0000-00001D100000}"/>
    <cellStyle name="style1430206158203" xfId="4125" xr:uid="{00000000-0005-0000-0000-00001E100000}"/>
    <cellStyle name="style1430206158219" xfId="4126" xr:uid="{00000000-0005-0000-0000-00001F100000}"/>
    <cellStyle name="style1430206158266" xfId="4127" xr:uid="{00000000-0005-0000-0000-000020100000}"/>
    <cellStyle name="style1430206158281" xfId="4128" xr:uid="{00000000-0005-0000-0000-000021100000}"/>
    <cellStyle name="style1430206158297" xfId="4129" xr:uid="{00000000-0005-0000-0000-000022100000}"/>
    <cellStyle name="style1430206158437" xfId="4130" xr:uid="{00000000-0005-0000-0000-000023100000}"/>
    <cellStyle name="style1430206158593" xfId="4131" xr:uid="{00000000-0005-0000-0000-000024100000}"/>
    <cellStyle name="style1430206158609" xfId="4132" xr:uid="{00000000-0005-0000-0000-000025100000}"/>
    <cellStyle name="style1430206158672" xfId="4133" xr:uid="{00000000-0005-0000-0000-000026100000}"/>
    <cellStyle name="style1436190653413" xfId="4134" xr:uid="{00000000-0005-0000-0000-000027100000}"/>
    <cellStyle name="style1436190653413 2" xfId="4135" xr:uid="{00000000-0005-0000-0000-000028100000}"/>
    <cellStyle name="style1436190653538" xfId="4136" xr:uid="{00000000-0005-0000-0000-000029100000}"/>
    <cellStyle name="style1436190653538 2" xfId="4137" xr:uid="{00000000-0005-0000-0000-00002A100000}"/>
    <cellStyle name="style1436190653663" xfId="4138" xr:uid="{00000000-0005-0000-0000-00002B100000}"/>
    <cellStyle name="style1436190653663 2" xfId="4139" xr:uid="{00000000-0005-0000-0000-00002C100000}"/>
    <cellStyle name="style1436190653756" xfId="4140" xr:uid="{00000000-0005-0000-0000-00002D100000}"/>
    <cellStyle name="style1436190653756 2" xfId="4141" xr:uid="{00000000-0005-0000-0000-00002E100000}"/>
    <cellStyle name="style1436190653897" xfId="4142" xr:uid="{00000000-0005-0000-0000-00002F100000}"/>
    <cellStyle name="style1436190653897 2" xfId="4143" xr:uid="{00000000-0005-0000-0000-000030100000}"/>
    <cellStyle name="style1436190654053" xfId="4144" xr:uid="{00000000-0005-0000-0000-000031100000}"/>
    <cellStyle name="style1436190654053 2" xfId="4145" xr:uid="{00000000-0005-0000-0000-000032100000}"/>
    <cellStyle name="style1436190654163" xfId="4146" xr:uid="{00000000-0005-0000-0000-000033100000}"/>
    <cellStyle name="style1436190654163 2" xfId="4147" xr:uid="{00000000-0005-0000-0000-000034100000}"/>
    <cellStyle name="style1436190654303" xfId="4148" xr:uid="{00000000-0005-0000-0000-000035100000}"/>
    <cellStyle name="style1436190654303 2" xfId="4149" xr:uid="{00000000-0005-0000-0000-000036100000}"/>
    <cellStyle name="style1436190654444" xfId="4150" xr:uid="{00000000-0005-0000-0000-000037100000}"/>
    <cellStyle name="style1436190654444 2" xfId="4151" xr:uid="{00000000-0005-0000-0000-000038100000}"/>
    <cellStyle name="style1436190654600" xfId="4152" xr:uid="{00000000-0005-0000-0000-000039100000}"/>
    <cellStyle name="style1436190654600 2" xfId="4153" xr:uid="{00000000-0005-0000-0000-00003A100000}"/>
    <cellStyle name="style1436190654694" xfId="4154" xr:uid="{00000000-0005-0000-0000-00003B100000}"/>
    <cellStyle name="style1436190654694 2" xfId="4155" xr:uid="{00000000-0005-0000-0000-00003C100000}"/>
    <cellStyle name="style1436190654803" xfId="4156" xr:uid="{00000000-0005-0000-0000-00003D100000}"/>
    <cellStyle name="style1436190654803 2" xfId="4157" xr:uid="{00000000-0005-0000-0000-00003E100000}"/>
    <cellStyle name="style1436190654913" xfId="4158" xr:uid="{00000000-0005-0000-0000-00003F100000}"/>
    <cellStyle name="style1436190654913 2" xfId="4159" xr:uid="{00000000-0005-0000-0000-000040100000}"/>
    <cellStyle name="style1436190655022" xfId="4160" xr:uid="{00000000-0005-0000-0000-000041100000}"/>
    <cellStyle name="style1436190655022 2" xfId="4161" xr:uid="{00000000-0005-0000-0000-000042100000}"/>
    <cellStyle name="style1436190655178" xfId="4162" xr:uid="{00000000-0005-0000-0000-000043100000}"/>
    <cellStyle name="style1436190655178 2" xfId="4163" xr:uid="{00000000-0005-0000-0000-000044100000}"/>
    <cellStyle name="style1436190655303" xfId="4164" xr:uid="{00000000-0005-0000-0000-000045100000}"/>
    <cellStyle name="style1436190655303 2" xfId="4165" xr:uid="{00000000-0005-0000-0000-000046100000}"/>
    <cellStyle name="style1436190655397" xfId="4166" xr:uid="{00000000-0005-0000-0000-000047100000}"/>
    <cellStyle name="style1436190655397 2" xfId="4167" xr:uid="{00000000-0005-0000-0000-000048100000}"/>
    <cellStyle name="style1436190655460" xfId="4168" xr:uid="{00000000-0005-0000-0000-000049100000}"/>
    <cellStyle name="style1436190655460 2" xfId="4169" xr:uid="{00000000-0005-0000-0000-00004A100000}"/>
    <cellStyle name="style1436190655538" xfId="4170" xr:uid="{00000000-0005-0000-0000-00004B100000}"/>
    <cellStyle name="style1436190655538 2" xfId="4171" xr:uid="{00000000-0005-0000-0000-00004C100000}"/>
    <cellStyle name="style1436190655616" xfId="4172" xr:uid="{00000000-0005-0000-0000-00004D100000}"/>
    <cellStyle name="style1436190655616 2" xfId="4173" xr:uid="{00000000-0005-0000-0000-00004E100000}"/>
    <cellStyle name="style1436190655694" xfId="4174" xr:uid="{00000000-0005-0000-0000-00004F100000}"/>
    <cellStyle name="style1436190655694 2" xfId="4175" xr:uid="{00000000-0005-0000-0000-000050100000}"/>
    <cellStyle name="style1436190655788" xfId="4176" xr:uid="{00000000-0005-0000-0000-000051100000}"/>
    <cellStyle name="style1436190655788 2" xfId="4177" xr:uid="{00000000-0005-0000-0000-000052100000}"/>
    <cellStyle name="style1436190655897" xfId="4178" xr:uid="{00000000-0005-0000-0000-000053100000}"/>
    <cellStyle name="style1436190655897 2" xfId="4179" xr:uid="{00000000-0005-0000-0000-000054100000}"/>
    <cellStyle name="style1436190655991" xfId="4180" xr:uid="{00000000-0005-0000-0000-000055100000}"/>
    <cellStyle name="style1436190655991 2" xfId="4181" xr:uid="{00000000-0005-0000-0000-000056100000}"/>
    <cellStyle name="style1436190656069" xfId="4182" xr:uid="{00000000-0005-0000-0000-000057100000}"/>
    <cellStyle name="style1436190656069 2" xfId="4183" xr:uid="{00000000-0005-0000-0000-000058100000}"/>
    <cellStyle name="style1436190656131" xfId="4184" xr:uid="{00000000-0005-0000-0000-000059100000}"/>
    <cellStyle name="style1436190656131 2" xfId="4185" xr:uid="{00000000-0005-0000-0000-00005A100000}"/>
    <cellStyle name="style1436190656210" xfId="4186" xr:uid="{00000000-0005-0000-0000-00005B100000}"/>
    <cellStyle name="style1436190656210 2" xfId="4187" xr:uid="{00000000-0005-0000-0000-00005C100000}"/>
    <cellStyle name="style1436190656272" xfId="4188" xr:uid="{00000000-0005-0000-0000-00005D100000}"/>
    <cellStyle name="style1436190656272 2" xfId="4189" xr:uid="{00000000-0005-0000-0000-00005E100000}"/>
    <cellStyle name="style1436190656335" xfId="4190" xr:uid="{00000000-0005-0000-0000-00005F100000}"/>
    <cellStyle name="style1436190656335 2" xfId="4191" xr:uid="{00000000-0005-0000-0000-000060100000}"/>
    <cellStyle name="style1436190656413" xfId="4192" xr:uid="{00000000-0005-0000-0000-000061100000}"/>
    <cellStyle name="style1436190656413 2" xfId="4193" xr:uid="{00000000-0005-0000-0000-000062100000}"/>
    <cellStyle name="style1436190656475" xfId="4194" xr:uid="{00000000-0005-0000-0000-000063100000}"/>
    <cellStyle name="style1436190656475 2" xfId="4195" xr:uid="{00000000-0005-0000-0000-000064100000}"/>
    <cellStyle name="style1436190656553" xfId="4196" xr:uid="{00000000-0005-0000-0000-000065100000}"/>
    <cellStyle name="style1436190656553 2" xfId="4197" xr:uid="{00000000-0005-0000-0000-000066100000}"/>
    <cellStyle name="style1436190656756" xfId="4198" xr:uid="{00000000-0005-0000-0000-000067100000}"/>
    <cellStyle name="style1436190656756 2" xfId="4199" xr:uid="{00000000-0005-0000-0000-000068100000}"/>
    <cellStyle name="style1436190656819" xfId="4200" xr:uid="{00000000-0005-0000-0000-000069100000}"/>
    <cellStyle name="style1436190656819 2" xfId="4201" xr:uid="{00000000-0005-0000-0000-00006A100000}"/>
    <cellStyle name="style1436190656866" xfId="4202" xr:uid="{00000000-0005-0000-0000-00006B100000}"/>
    <cellStyle name="style1436190656866 2" xfId="4203" xr:uid="{00000000-0005-0000-0000-00006C100000}"/>
    <cellStyle name="style1436190656913" xfId="4204" xr:uid="{00000000-0005-0000-0000-00006D100000}"/>
    <cellStyle name="style1436190656913 2" xfId="4205" xr:uid="{00000000-0005-0000-0000-00006E100000}"/>
    <cellStyle name="style1436190656975" xfId="4206" xr:uid="{00000000-0005-0000-0000-00006F100000}"/>
    <cellStyle name="style1436190656975 2" xfId="4207" xr:uid="{00000000-0005-0000-0000-000070100000}"/>
    <cellStyle name="style1436190657131" xfId="4208" xr:uid="{00000000-0005-0000-0000-000071100000}"/>
    <cellStyle name="style1436190657131 2" xfId="4209" xr:uid="{00000000-0005-0000-0000-000072100000}"/>
    <cellStyle name="style1436190657241" xfId="4210" xr:uid="{00000000-0005-0000-0000-000073100000}"/>
    <cellStyle name="style1436190657241 2" xfId="4211" xr:uid="{00000000-0005-0000-0000-000074100000}"/>
    <cellStyle name="style1436190657288" xfId="4212" xr:uid="{00000000-0005-0000-0000-000075100000}"/>
    <cellStyle name="style1436190657288 2" xfId="4213" xr:uid="{00000000-0005-0000-0000-000076100000}"/>
    <cellStyle name="style1436190657350" xfId="4214" xr:uid="{00000000-0005-0000-0000-000077100000}"/>
    <cellStyle name="style1436190657350 2" xfId="4215" xr:uid="{00000000-0005-0000-0000-000078100000}"/>
    <cellStyle name="style1436190657397" xfId="4216" xr:uid="{00000000-0005-0000-0000-000079100000}"/>
    <cellStyle name="style1436190657397 2" xfId="4217" xr:uid="{00000000-0005-0000-0000-00007A100000}"/>
    <cellStyle name="style1436190657460" xfId="4218" xr:uid="{00000000-0005-0000-0000-00007B100000}"/>
    <cellStyle name="style1436190657460 2" xfId="4219" xr:uid="{00000000-0005-0000-0000-00007C100000}"/>
    <cellStyle name="style1436190657538" xfId="4220" xr:uid="{00000000-0005-0000-0000-00007D100000}"/>
    <cellStyle name="style1436190657538 2" xfId="4221" xr:uid="{00000000-0005-0000-0000-00007E100000}"/>
    <cellStyle name="style1436190657600" xfId="4222" xr:uid="{00000000-0005-0000-0000-00007F100000}"/>
    <cellStyle name="style1436190657600 2" xfId="4223" xr:uid="{00000000-0005-0000-0000-000080100000}"/>
    <cellStyle name="style1436190657678" xfId="4224" xr:uid="{00000000-0005-0000-0000-000081100000}"/>
    <cellStyle name="style1436190657678 2" xfId="4225" xr:uid="{00000000-0005-0000-0000-000082100000}"/>
    <cellStyle name="style1436190657741" xfId="4226" xr:uid="{00000000-0005-0000-0000-000083100000}"/>
    <cellStyle name="style1436190657741 2" xfId="4227" xr:uid="{00000000-0005-0000-0000-000084100000}"/>
    <cellStyle name="style1436190657819" xfId="4228" xr:uid="{00000000-0005-0000-0000-000085100000}"/>
    <cellStyle name="style1436190657819 2" xfId="4229" xr:uid="{00000000-0005-0000-0000-000086100000}"/>
    <cellStyle name="style1436190657881" xfId="4230" xr:uid="{00000000-0005-0000-0000-000087100000}"/>
    <cellStyle name="style1436190657881 2" xfId="4231" xr:uid="{00000000-0005-0000-0000-000088100000}"/>
    <cellStyle name="style1436190657944" xfId="4232" xr:uid="{00000000-0005-0000-0000-000089100000}"/>
    <cellStyle name="style1436190657944 2" xfId="4233" xr:uid="{00000000-0005-0000-0000-00008A100000}"/>
    <cellStyle name="style1436190658022" xfId="4234" xr:uid="{00000000-0005-0000-0000-00008B100000}"/>
    <cellStyle name="style1436190658022 2" xfId="4235" xr:uid="{00000000-0005-0000-0000-00008C100000}"/>
    <cellStyle name="style1436190658085" xfId="4236" xr:uid="{00000000-0005-0000-0000-00008D100000}"/>
    <cellStyle name="style1436190658085 2" xfId="4237" xr:uid="{00000000-0005-0000-0000-00008E100000}"/>
    <cellStyle name="style1436190658131" xfId="4238" xr:uid="{00000000-0005-0000-0000-00008F100000}"/>
    <cellStyle name="style1436190658131 2" xfId="4239" xr:uid="{00000000-0005-0000-0000-000090100000}"/>
    <cellStyle name="style1436190658194" xfId="4240" xr:uid="{00000000-0005-0000-0000-000091100000}"/>
    <cellStyle name="style1436190658194 2" xfId="4241" xr:uid="{00000000-0005-0000-0000-000092100000}"/>
    <cellStyle name="style1436190658256" xfId="4242" xr:uid="{00000000-0005-0000-0000-000093100000}"/>
    <cellStyle name="style1436190658256 2" xfId="4243" xr:uid="{00000000-0005-0000-0000-000094100000}"/>
    <cellStyle name="style1436190658303" xfId="4244" xr:uid="{00000000-0005-0000-0000-000095100000}"/>
    <cellStyle name="style1436190658303 2" xfId="4245" xr:uid="{00000000-0005-0000-0000-000096100000}"/>
    <cellStyle name="style1436190658366" xfId="4246" xr:uid="{00000000-0005-0000-0000-000097100000}"/>
    <cellStyle name="style1436190658366 2" xfId="4247" xr:uid="{00000000-0005-0000-0000-000098100000}"/>
    <cellStyle name="style1436190658413" xfId="4248" xr:uid="{00000000-0005-0000-0000-000099100000}"/>
    <cellStyle name="style1436190658413 2" xfId="4249" xr:uid="{00000000-0005-0000-0000-00009A100000}"/>
    <cellStyle name="style1436190658459" xfId="4250" xr:uid="{00000000-0005-0000-0000-00009B100000}"/>
    <cellStyle name="style1436190658459 2" xfId="4251" xr:uid="{00000000-0005-0000-0000-00009C100000}"/>
    <cellStyle name="style1436190658538" xfId="4252" xr:uid="{00000000-0005-0000-0000-00009D100000}"/>
    <cellStyle name="style1436190658538 2" xfId="4253" xr:uid="{00000000-0005-0000-0000-00009E100000}"/>
    <cellStyle name="style1436190658600" xfId="4254" xr:uid="{00000000-0005-0000-0000-00009F100000}"/>
    <cellStyle name="style1436190658600 2" xfId="4255" xr:uid="{00000000-0005-0000-0000-0000A0100000}"/>
    <cellStyle name="style1436190658694" xfId="4256" xr:uid="{00000000-0005-0000-0000-0000A1100000}"/>
    <cellStyle name="style1436190658694 2" xfId="4257" xr:uid="{00000000-0005-0000-0000-0000A2100000}"/>
    <cellStyle name="style1436190658772" xfId="4258" xr:uid="{00000000-0005-0000-0000-0000A3100000}"/>
    <cellStyle name="style1436190658772 2" xfId="4259" xr:uid="{00000000-0005-0000-0000-0000A4100000}"/>
    <cellStyle name="style1436190658866" xfId="4260" xr:uid="{00000000-0005-0000-0000-0000A5100000}"/>
    <cellStyle name="style1436190658866 2" xfId="4261" xr:uid="{00000000-0005-0000-0000-0000A6100000}"/>
    <cellStyle name="style1436190658991" xfId="4262" xr:uid="{00000000-0005-0000-0000-0000A7100000}"/>
    <cellStyle name="style1436190658991 2" xfId="4263" xr:uid="{00000000-0005-0000-0000-0000A8100000}"/>
    <cellStyle name="style1436190659100" xfId="4264" xr:uid="{00000000-0005-0000-0000-0000A9100000}"/>
    <cellStyle name="style1436190659100 2" xfId="4265" xr:uid="{00000000-0005-0000-0000-0000AA100000}"/>
    <cellStyle name="style1436190659616" xfId="4266" xr:uid="{00000000-0005-0000-0000-0000AB100000}"/>
    <cellStyle name="style1436190659616 2" xfId="4267" xr:uid="{00000000-0005-0000-0000-0000AC100000}"/>
    <cellStyle name="style1436190659741" xfId="4268" xr:uid="{00000000-0005-0000-0000-0000AD100000}"/>
    <cellStyle name="style1436190659741 2" xfId="4269" xr:uid="{00000000-0005-0000-0000-0000AE100000}"/>
    <cellStyle name="style1436190659866" xfId="4270" xr:uid="{00000000-0005-0000-0000-0000AF100000}"/>
    <cellStyle name="style1436190659866 2" xfId="4271" xr:uid="{00000000-0005-0000-0000-0000B0100000}"/>
    <cellStyle name="style1436190660100" xfId="4272" xr:uid="{00000000-0005-0000-0000-0000B1100000}"/>
    <cellStyle name="style1436190660100 2" xfId="4273" xr:uid="{00000000-0005-0000-0000-0000B2100000}"/>
    <cellStyle name="style1436190660209" xfId="4274" xr:uid="{00000000-0005-0000-0000-0000B3100000}"/>
    <cellStyle name="style1436190660209 2" xfId="4275" xr:uid="{00000000-0005-0000-0000-0000B4100000}"/>
    <cellStyle name="style1436190732209" xfId="4276" xr:uid="{00000000-0005-0000-0000-0000B5100000}"/>
    <cellStyle name="style1436190732365" xfId="4277" xr:uid="{00000000-0005-0000-0000-0000B6100000}"/>
    <cellStyle name="style1436190732490" xfId="4278" xr:uid="{00000000-0005-0000-0000-0000B7100000}"/>
    <cellStyle name="style1436190732615" xfId="4279" xr:uid="{00000000-0005-0000-0000-0000B8100000}"/>
    <cellStyle name="style1436190732772" xfId="4280" xr:uid="{00000000-0005-0000-0000-0000B9100000}"/>
    <cellStyle name="style1436190732928" xfId="4281" xr:uid="{00000000-0005-0000-0000-0000BA100000}"/>
    <cellStyle name="style1436190733084" xfId="4282" xr:uid="{00000000-0005-0000-0000-0000BB100000}"/>
    <cellStyle name="style1436190733256" xfId="4283" xr:uid="{00000000-0005-0000-0000-0000BC100000}"/>
    <cellStyle name="style1436190733459" xfId="4284" xr:uid="{00000000-0005-0000-0000-0000BD100000}"/>
    <cellStyle name="style1436190733553" xfId="4285" xr:uid="{00000000-0005-0000-0000-0000BE100000}"/>
    <cellStyle name="style1436190733631" xfId="4286" xr:uid="{00000000-0005-0000-0000-0000BF100000}"/>
    <cellStyle name="style1436190733725" xfId="4287" xr:uid="{00000000-0005-0000-0000-0000C0100000}"/>
    <cellStyle name="style1436190733818" xfId="4288" xr:uid="{00000000-0005-0000-0000-0000C1100000}"/>
    <cellStyle name="style1436190733912" xfId="4289" xr:uid="{00000000-0005-0000-0000-0000C2100000}"/>
    <cellStyle name="style1436190734068" xfId="4290" xr:uid="{00000000-0005-0000-0000-0000C3100000}"/>
    <cellStyle name="style1436190734178" xfId="4291" xr:uid="{00000000-0005-0000-0000-0000C4100000}"/>
    <cellStyle name="style1436190734303" xfId="4292" xr:uid="{00000000-0005-0000-0000-0000C5100000}"/>
    <cellStyle name="style1436190734428" xfId="4293" xr:uid="{00000000-0005-0000-0000-0000C6100000}"/>
    <cellStyle name="style1436190734537" xfId="4294" xr:uid="{00000000-0005-0000-0000-0000C7100000}"/>
    <cellStyle name="style1436190734678" xfId="4295" xr:uid="{00000000-0005-0000-0000-0000C8100000}"/>
    <cellStyle name="style1436190734834" xfId="4296" xr:uid="{00000000-0005-0000-0000-0000C9100000}"/>
    <cellStyle name="style1436190734990" xfId="4297" xr:uid="{00000000-0005-0000-0000-0000CA100000}"/>
    <cellStyle name="style1436190735147" xfId="4298" xr:uid="{00000000-0005-0000-0000-0000CB100000}"/>
    <cellStyle name="style1436190735350" xfId="4299" xr:uid="{00000000-0005-0000-0000-0000CC100000}"/>
    <cellStyle name="style1436190735428" xfId="4300" xr:uid="{00000000-0005-0000-0000-0000CD100000}"/>
    <cellStyle name="style1436190735522" xfId="4301" xr:uid="{00000000-0005-0000-0000-0000CE100000}"/>
    <cellStyle name="style1436190735647" xfId="4302" xr:uid="{00000000-0005-0000-0000-0000CF100000}"/>
    <cellStyle name="style1436190735803" xfId="4303" xr:uid="{00000000-0005-0000-0000-0000D0100000}"/>
    <cellStyle name="style1436190735975" xfId="4304" xr:uid="{00000000-0005-0000-0000-0000D1100000}"/>
    <cellStyle name="style1436190736053" xfId="4305" xr:uid="{00000000-0005-0000-0000-0000D2100000}"/>
    <cellStyle name="style1436190736147" xfId="4306" xr:uid="{00000000-0005-0000-0000-0000D3100000}"/>
    <cellStyle name="style1436190736209" xfId="4307" xr:uid="{00000000-0005-0000-0000-0000D4100000}"/>
    <cellStyle name="style1436190736350" xfId="4308" xr:uid="{00000000-0005-0000-0000-0000D5100000}"/>
    <cellStyle name="style1436190736459" xfId="4309" xr:uid="{00000000-0005-0000-0000-0000D6100000}"/>
    <cellStyle name="style1436190736568" xfId="4310" xr:uid="{00000000-0005-0000-0000-0000D7100000}"/>
    <cellStyle name="style1436190736693" xfId="4311" xr:uid="{00000000-0005-0000-0000-0000D8100000}"/>
    <cellStyle name="style1436190736803" xfId="4312" xr:uid="{00000000-0005-0000-0000-0000D9100000}"/>
    <cellStyle name="style1436190736975" xfId="4313" xr:uid="{00000000-0005-0000-0000-0000DA100000}"/>
    <cellStyle name="style1436190737131" xfId="4314" xr:uid="{00000000-0005-0000-0000-0000DB100000}"/>
    <cellStyle name="style1436190737287" xfId="4315" xr:uid="{00000000-0005-0000-0000-0000DC100000}"/>
    <cellStyle name="style1436190737396" xfId="4316" xr:uid="{00000000-0005-0000-0000-0000DD100000}"/>
    <cellStyle name="style1436190737490" xfId="4317" xr:uid="{00000000-0005-0000-0000-0000DE100000}"/>
    <cellStyle name="style1436190737568" xfId="4318" xr:uid="{00000000-0005-0000-0000-0000DF100000}"/>
    <cellStyle name="style1436190737693" xfId="4319" xr:uid="{00000000-0005-0000-0000-0000E0100000}"/>
    <cellStyle name="style1436190737834" xfId="4320" xr:uid="{00000000-0005-0000-0000-0000E1100000}"/>
    <cellStyle name="style1436190737990" xfId="4321" xr:uid="{00000000-0005-0000-0000-0000E2100000}"/>
    <cellStyle name="style1436190738162" xfId="4322" xr:uid="{00000000-0005-0000-0000-0000E3100000}"/>
    <cellStyle name="style1436190738287" xfId="4323" xr:uid="{00000000-0005-0000-0000-0000E4100000}"/>
    <cellStyle name="style1436190738412" xfId="4324" xr:uid="{00000000-0005-0000-0000-0000E5100000}"/>
    <cellStyle name="style1436190738568" xfId="4325" xr:uid="{00000000-0005-0000-0000-0000E6100000}"/>
    <cellStyle name="style1436190738725" xfId="4326" xr:uid="{00000000-0005-0000-0000-0000E7100000}"/>
    <cellStyle name="style1436190738850" xfId="4327" xr:uid="{00000000-0005-0000-0000-0000E8100000}"/>
    <cellStyle name="style1436190738959" xfId="4328" xr:uid="{00000000-0005-0000-0000-0000E9100000}"/>
    <cellStyle name="style1436190739100" xfId="4329" xr:uid="{00000000-0005-0000-0000-0000EA100000}"/>
    <cellStyle name="style1436190739225" xfId="4330" xr:uid="{00000000-0005-0000-0000-0000EB100000}"/>
    <cellStyle name="style1436190739334" xfId="4331" xr:uid="{00000000-0005-0000-0000-0000EC100000}"/>
    <cellStyle name="style1436190739459" xfId="4332" xr:uid="{00000000-0005-0000-0000-0000ED100000}"/>
    <cellStyle name="style1436190739584" xfId="4333" xr:uid="{00000000-0005-0000-0000-0000EE100000}"/>
    <cellStyle name="style1436190739693" xfId="4334" xr:uid="{00000000-0005-0000-0000-0000EF100000}"/>
    <cellStyle name="style1436190740021" xfId="4335" xr:uid="{00000000-0005-0000-0000-0000F0100000}"/>
    <cellStyle name="style1436190740100" xfId="4336" xr:uid="{00000000-0005-0000-0000-0000F1100000}"/>
    <cellStyle name="style1436190740162" xfId="4337" xr:uid="{00000000-0005-0000-0000-0000F2100000}"/>
    <cellStyle name="style1436190740240" xfId="4338" xr:uid="{00000000-0005-0000-0000-0000F3100000}"/>
    <cellStyle name="style1436190740553" xfId="4339" xr:uid="{00000000-0005-0000-0000-0000F4100000}"/>
    <cellStyle name="style1436190740818" xfId="4340" xr:uid="{00000000-0005-0000-0000-0000F5100000}"/>
    <cellStyle name="style1436190740896" xfId="4341" xr:uid="{00000000-0005-0000-0000-0000F6100000}"/>
    <cellStyle name="style1436190741100" xfId="4342" xr:uid="{00000000-0005-0000-0000-0000F7100000}"/>
    <cellStyle name="style1436190741287" xfId="4343" xr:uid="{00000000-0005-0000-0000-0000F8100000}"/>
    <cellStyle name="style1436190741350" xfId="4344" xr:uid="{00000000-0005-0000-0000-0000F9100000}"/>
    <cellStyle name="style1450441813862" xfId="4345" xr:uid="{00000000-0005-0000-0000-0000FA100000}"/>
    <cellStyle name="style1450441814080" xfId="4346" xr:uid="{00000000-0005-0000-0000-0000FB100000}"/>
    <cellStyle name="style1450441814190" xfId="4347" xr:uid="{00000000-0005-0000-0000-0000FC100000}"/>
    <cellStyle name="style1450441814299" xfId="4348" xr:uid="{00000000-0005-0000-0000-0000FD100000}"/>
    <cellStyle name="style1450441814424" xfId="4349" xr:uid="{00000000-0005-0000-0000-0000FE100000}"/>
    <cellStyle name="style1450441814549" xfId="4350" xr:uid="{00000000-0005-0000-0000-0000FF100000}"/>
    <cellStyle name="style1450441815299" xfId="4351" xr:uid="{00000000-0005-0000-0000-000000110000}"/>
    <cellStyle name="style1450441815393" xfId="4352" xr:uid="{00000000-0005-0000-0000-000001110000}"/>
    <cellStyle name="style1450441815487" xfId="4353" xr:uid="{00000000-0005-0000-0000-000002110000}"/>
    <cellStyle name="style1450441815565" xfId="4354" xr:uid="{00000000-0005-0000-0000-000003110000}"/>
    <cellStyle name="style1450441815659" xfId="4355" xr:uid="{00000000-0005-0000-0000-000004110000}"/>
    <cellStyle name="style1450441815830" xfId="4356" xr:uid="{00000000-0005-0000-0000-000005110000}"/>
    <cellStyle name="style1450441816080" xfId="4357" xr:uid="{00000000-0005-0000-0000-000006110000}"/>
    <cellStyle name="style1450441820002" xfId="4358" xr:uid="{00000000-0005-0000-0000-000007110000}"/>
    <cellStyle name="style1450441821690" xfId="4359" xr:uid="{00000000-0005-0000-0000-000008110000}"/>
    <cellStyle name="style1450441822049" xfId="4360" xr:uid="{00000000-0005-0000-0000-000009110000}"/>
    <cellStyle name="style1450441822112" xfId="4361" xr:uid="{00000000-0005-0000-0000-00000A110000}"/>
    <cellStyle name="style1450441824424" xfId="4362" xr:uid="{00000000-0005-0000-0000-00000B110000}"/>
    <cellStyle name="style1450441824502" xfId="4363" xr:uid="{00000000-0005-0000-0000-00000C110000}"/>
    <cellStyle name="style1450441824581" xfId="4364" xr:uid="{00000000-0005-0000-0000-00000D110000}"/>
    <cellStyle name="style1450441824674" xfId="4365" xr:uid="{00000000-0005-0000-0000-00000E110000}"/>
    <cellStyle name="style1450441824737" xfId="4366" xr:uid="{00000000-0005-0000-0000-00000F110000}"/>
    <cellStyle name="style1450441824799" xfId="4367" xr:uid="{00000000-0005-0000-0000-000010110000}"/>
    <cellStyle name="style1450441824862" xfId="4368" xr:uid="{00000000-0005-0000-0000-000011110000}"/>
    <cellStyle name="style1450441824924" xfId="4369" xr:uid="{00000000-0005-0000-0000-000012110000}"/>
    <cellStyle name="style1450441825002" xfId="4370" xr:uid="{00000000-0005-0000-0000-000013110000}"/>
    <cellStyle name="style1450441825081" xfId="4371" xr:uid="{00000000-0005-0000-0000-000014110000}"/>
    <cellStyle name="style1450441825143" xfId="4372" xr:uid="{00000000-0005-0000-0000-000015110000}"/>
    <cellStyle name="style1450441825221" xfId="4373" xr:uid="{00000000-0005-0000-0000-000016110000}"/>
    <cellStyle name="style1450441825284" xfId="4374" xr:uid="{00000000-0005-0000-0000-000017110000}"/>
    <cellStyle name="style1450441825346" xfId="4375" xr:uid="{00000000-0005-0000-0000-000018110000}"/>
    <cellStyle name="style1450441825487" xfId="4376" xr:uid="{00000000-0005-0000-0000-000019110000}"/>
    <cellStyle name="style1450441975761" xfId="4377" xr:uid="{00000000-0005-0000-0000-00001A110000}"/>
    <cellStyle name="style1450441975917" xfId="4378" xr:uid="{00000000-0005-0000-0000-00001B110000}"/>
    <cellStyle name="style1450441976011" xfId="4379" xr:uid="{00000000-0005-0000-0000-00001C110000}"/>
    <cellStyle name="style1450441976105" xfId="4380" xr:uid="{00000000-0005-0000-0000-00001D110000}"/>
    <cellStyle name="style1450441976199" xfId="4381" xr:uid="{00000000-0005-0000-0000-00001E110000}"/>
    <cellStyle name="style1450441976292" xfId="4382" xr:uid="{00000000-0005-0000-0000-00001F110000}"/>
    <cellStyle name="style1450441977042" xfId="4383" xr:uid="{00000000-0005-0000-0000-000020110000}"/>
    <cellStyle name="style1450441977121" xfId="4384" xr:uid="{00000000-0005-0000-0000-000021110000}"/>
    <cellStyle name="style1450441977199" xfId="4385" xr:uid="{00000000-0005-0000-0000-000022110000}"/>
    <cellStyle name="style1450441977277" xfId="4386" xr:uid="{00000000-0005-0000-0000-000023110000}"/>
    <cellStyle name="style1450441977339" xfId="4387" xr:uid="{00000000-0005-0000-0000-000024110000}"/>
    <cellStyle name="style1450441977496" xfId="4388" xr:uid="{00000000-0005-0000-0000-000025110000}"/>
    <cellStyle name="style1450441977714" xfId="4389" xr:uid="{00000000-0005-0000-0000-000026110000}"/>
    <cellStyle name="style1450441979996" xfId="4390" xr:uid="{00000000-0005-0000-0000-000027110000}"/>
    <cellStyle name="style1450441981636" xfId="4391" xr:uid="{00000000-0005-0000-0000-000028110000}"/>
    <cellStyle name="style1450441982058" xfId="4392" xr:uid="{00000000-0005-0000-0000-000029110000}"/>
    <cellStyle name="style1450441982136" xfId="4393" xr:uid="{00000000-0005-0000-0000-00002A110000}"/>
    <cellStyle name="style1450441984480" xfId="4394" xr:uid="{00000000-0005-0000-0000-00002B110000}"/>
    <cellStyle name="style1450441984558" xfId="4395" xr:uid="{00000000-0005-0000-0000-00002C110000}"/>
    <cellStyle name="style1450441984636" xfId="4396" xr:uid="{00000000-0005-0000-0000-00002D110000}"/>
    <cellStyle name="style1450441984699" xfId="4397" xr:uid="{00000000-0005-0000-0000-00002E110000}"/>
    <cellStyle name="style1450441984761" xfId="4398" xr:uid="{00000000-0005-0000-0000-00002F110000}"/>
    <cellStyle name="style1450441984824" xfId="4399" xr:uid="{00000000-0005-0000-0000-000030110000}"/>
    <cellStyle name="style1450441984871" xfId="4400" xr:uid="{00000000-0005-0000-0000-000031110000}"/>
    <cellStyle name="style1450441984933" xfId="4401" xr:uid="{00000000-0005-0000-0000-000032110000}"/>
    <cellStyle name="style1450441984996" xfId="4402" xr:uid="{00000000-0005-0000-0000-000033110000}"/>
    <cellStyle name="style1450441985074" xfId="4403" xr:uid="{00000000-0005-0000-0000-000034110000}"/>
    <cellStyle name="style1450441985121" xfId="4404" xr:uid="{00000000-0005-0000-0000-000035110000}"/>
    <cellStyle name="style1450441985199" xfId="4405" xr:uid="{00000000-0005-0000-0000-000036110000}"/>
    <cellStyle name="style1450441985246" xfId="4406" xr:uid="{00000000-0005-0000-0000-000037110000}"/>
    <cellStyle name="style1450441985308" xfId="4407" xr:uid="{00000000-0005-0000-0000-000038110000}"/>
    <cellStyle name="style1450441985433" xfId="4408" xr:uid="{00000000-0005-0000-0000-000039110000}"/>
    <cellStyle name="style1457604094987" xfId="4409" xr:uid="{00000000-0005-0000-0000-00003A110000}"/>
    <cellStyle name="style1457604095018" xfId="4410" xr:uid="{00000000-0005-0000-0000-00003B110000}"/>
    <cellStyle name="style1457604095049" xfId="4411" xr:uid="{00000000-0005-0000-0000-00003C110000}"/>
    <cellStyle name="style1457604095080" xfId="4412" xr:uid="{00000000-0005-0000-0000-00003D110000}"/>
    <cellStyle name="style1457604095127" xfId="4413" xr:uid="{00000000-0005-0000-0000-00003E110000}"/>
    <cellStyle name="style1457604095158" xfId="4414" xr:uid="{00000000-0005-0000-0000-00003F110000}"/>
    <cellStyle name="style1457604095517" xfId="4415" xr:uid="{00000000-0005-0000-0000-000040110000}"/>
    <cellStyle name="style1457604095548" xfId="4416" xr:uid="{00000000-0005-0000-0000-000041110000}"/>
    <cellStyle name="style1457604095595" xfId="4417" xr:uid="{00000000-0005-0000-0000-000042110000}"/>
    <cellStyle name="style1457604095611" xfId="4418" xr:uid="{00000000-0005-0000-0000-000043110000}"/>
    <cellStyle name="style1457604095657" xfId="4419" xr:uid="{00000000-0005-0000-0000-000044110000}"/>
    <cellStyle name="style1457604095689" xfId="4420" xr:uid="{00000000-0005-0000-0000-000045110000}"/>
    <cellStyle name="style1457604095704" xfId="4421" xr:uid="{00000000-0005-0000-0000-000046110000}"/>
    <cellStyle name="style1457604095735" xfId="4422" xr:uid="{00000000-0005-0000-0000-000047110000}"/>
    <cellStyle name="style1457604095751" xfId="4423" xr:uid="{00000000-0005-0000-0000-000048110000}"/>
    <cellStyle name="style1457604095767" xfId="4424" xr:uid="{00000000-0005-0000-0000-000049110000}"/>
    <cellStyle name="style1457604095813" xfId="4425" xr:uid="{00000000-0005-0000-0000-00004A110000}"/>
    <cellStyle name="style1457604095829" xfId="4426" xr:uid="{00000000-0005-0000-0000-00004B110000}"/>
    <cellStyle name="style1457604095860" xfId="4427" xr:uid="{00000000-0005-0000-0000-00004C110000}"/>
    <cellStyle name="style1475054908407" xfId="4428" xr:uid="{00000000-0005-0000-0000-00004D110000}"/>
    <cellStyle name="style1475054908485" xfId="4429" xr:uid="{00000000-0005-0000-0000-00004E110000}"/>
    <cellStyle name="style1475054908563" xfId="4430" xr:uid="{00000000-0005-0000-0000-00004F110000}"/>
    <cellStyle name="style1475054908657" xfId="4431" xr:uid="{00000000-0005-0000-0000-000050110000}"/>
    <cellStyle name="style1475054909515" xfId="4432" xr:uid="{00000000-0005-0000-0000-000051110000}"/>
    <cellStyle name="style1475054909609" xfId="4433" xr:uid="{00000000-0005-0000-0000-000052110000}"/>
    <cellStyle name="style1475054909640" xfId="4434" xr:uid="{00000000-0005-0000-0000-000053110000}"/>
    <cellStyle name="style1475054909811" xfId="4435" xr:uid="{00000000-0005-0000-0000-000054110000}"/>
    <cellStyle name="style1475054909858" xfId="4436" xr:uid="{00000000-0005-0000-0000-000055110000}"/>
    <cellStyle name="style1475054909905" xfId="4437" xr:uid="{00000000-0005-0000-0000-000056110000}"/>
    <cellStyle name="style1475054909952" xfId="4438" xr:uid="{00000000-0005-0000-0000-000057110000}"/>
    <cellStyle name="style1475054910077" xfId="4439" xr:uid="{00000000-0005-0000-0000-000058110000}"/>
    <cellStyle name="style1475054910108" xfId="4440" xr:uid="{00000000-0005-0000-0000-000059110000}"/>
    <cellStyle name="style1475054910155" xfId="4441" xr:uid="{00000000-0005-0000-0000-00005A110000}"/>
    <cellStyle name="style1475054910186" xfId="4442" xr:uid="{00000000-0005-0000-0000-00005B110000}"/>
    <cellStyle name="style1475054910233" xfId="4443" xr:uid="{00000000-0005-0000-0000-00005C110000}"/>
    <cellStyle name="style1475054910264" xfId="4444" xr:uid="{00000000-0005-0000-0000-00005D110000}"/>
    <cellStyle name="style1475054910311" xfId="4445" xr:uid="{00000000-0005-0000-0000-00005E110000}"/>
    <cellStyle name="style1475054910357" xfId="4446" xr:uid="{00000000-0005-0000-0000-00005F110000}"/>
    <cellStyle name="style1475054910404" xfId="4447" xr:uid="{00000000-0005-0000-0000-000060110000}"/>
    <cellStyle name="style1475054910435" xfId="4448" xr:uid="{00000000-0005-0000-0000-000061110000}"/>
    <cellStyle name="style1475054910716" xfId="4449" xr:uid="{00000000-0005-0000-0000-000062110000}"/>
    <cellStyle name="style1483522623463" xfId="4450" xr:uid="{00000000-0005-0000-0000-000063110000}"/>
    <cellStyle name="style1483522623916" xfId="4451" xr:uid="{00000000-0005-0000-0000-000064110000}"/>
    <cellStyle name="style1483522624025" xfId="4452" xr:uid="{00000000-0005-0000-0000-000065110000}"/>
    <cellStyle name="style1483522631869" xfId="4453" xr:uid="{00000000-0005-0000-0000-000066110000}"/>
    <cellStyle name="style1483522632088" xfId="4454" xr:uid="{00000000-0005-0000-0000-000067110000}"/>
    <cellStyle name="style1483522632291" xfId="4455" xr:uid="{00000000-0005-0000-0000-000068110000}"/>
    <cellStyle name="style1483522632494" xfId="4456" xr:uid="{00000000-0005-0000-0000-000069110000}"/>
    <cellStyle name="style1483522635010" xfId="4457" xr:uid="{00000000-0005-0000-0000-00006A110000}"/>
    <cellStyle name="style1483522635119" xfId="4458" xr:uid="{00000000-0005-0000-0000-00006B110000}"/>
    <cellStyle name="style1483522635213" xfId="4459" xr:uid="{00000000-0005-0000-0000-00006C110000}"/>
    <cellStyle name="style1483522635369" xfId="4460" xr:uid="{00000000-0005-0000-0000-00006D110000}"/>
    <cellStyle name="style1483522635526" xfId="4461" xr:uid="{00000000-0005-0000-0000-00006E110000}"/>
    <cellStyle name="style1483522635682" xfId="4462" xr:uid="{00000000-0005-0000-0000-00006F110000}"/>
    <cellStyle name="style1483522635838" xfId="4463" xr:uid="{00000000-0005-0000-0000-000070110000}"/>
    <cellStyle name="style1483522636041" xfId="4464" xr:uid="{00000000-0005-0000-0000-000071110000}"/>
    <cellStyle name="style1486453800971" xfId="4465" xr:uid="{00000000-0005-0000-0000-000072110000}"/>
    <cellStyle name="style1486453801034" xfId="4466" xr:uid="{00000000-0005-0000-0000-000073110000}"/>
    <cellStyle name="style1486453801205" xfId="4467" xr:uid="{00000000-0005-0000-0000-000074110000}"/>
    <cellStyle name="style1486453801268" xfId="4468" xr:uid="{00000000-0005-0000-0000-000075110000}"/>
    <cellStyle name="style1486462945320" xfId="4469" xr:uid="{00000000-0005-0000-0000-000076110000}"/>
    <cellStyle name="style1486462945429" xfId="4470" xr:uid="{00000000-0005-0000-0000-000077110000}"/>
    <cellStyle name="style1486462945570" xfId="4471" xr:uid="{00000000-0005-0000-0000-000078110000}"/>
    <cellStyle name="style1486462945711" xfId="4472" xr:uid="{00000000-0005-0000-0000-000079110000}"/>
    <cellStyle name="style1486462947445" xfId="4473" xr:uid="{00000000-0005-0000-0000-00007A110000}"/>
    <cellStyle name="style1486462947555" xfId="4474" xr:uid="{00000000-0005-0000-0000-00007B110000}"/>
    <cellStyle name="style1486462947820" xfId="4475" xr:uid="{00000000-0005-0000-0000-00007C110000}"/>
    <cellStyle name="style1486462948023" xfId="4476" xr:uid="{00000000-0005-0000-0000-00007D110000}"/>
    <cellStyle name="style1486462948414" xfId="4477" xr:uid="{00000000-0005-0000-0000-00007E110000}"/>
    <cellStyle name="style1486462948539" xfId="4478" xr:uid="{00000000-0005-0000-0000-00007F110000}"/>
    <cellStyle name="style1486462951117" xfId="4479" xr:uid="{00000000-0005-0000-0000-000080110000}"/>
    <cellStyle name="style1486462951242" xfId="4480" xr:uid="{00000000-0005-0000-0000-000081110000}"/>
    <cellStyle name="style1486462952273" xfId="4481" xr:uid="{00000000-0005-0000-0000-000082110000}"/>
    <cellStyle name="style1486462952398" xfId="4482" xr:uid="{00000000-0005-0000-0000-000083110000}"/>
    <cellStyle name="style1486462952508" xfId="4483" xr:uid="{00000000-0005-0000-0000-000084110000}"/>
    <cellStyle name="style1486462953445" xfId="4484" xr:uid="{00000000-0005-0000-0000-000085110000}"/>
    <cellStyle name="style1486462954055" xfId="4485" xr:uid="{00000000-0005-0000-0000-000086110000}"/>
    <cellStyle name="style1486462954149" xfId="4486" xr:uid="{00000000-0005-0000-0000-000087110000}"/>
    <cellStyle name="style1486462954227" xfId="4487" xr:uid="{00000000-0005-0000-0000-000088110000}"/>
    <cellStyle name="style1486462954352" xfId="4488" xr:uid="{00000000-0005-0000-0000-000089110000}"/>
    <cellStyle name="style1486462954461" xfId="4489" xr:uid="{00000000-0005-0000-0000-00008A110000}"/>
    <cellStyle name="style1486462954570" xfId="4490" xr:uid="{00000000-0005-0000-0000-00008B110000}"/>
    <cellStyle name="style1486462954758" xfId="4491" xr:uid="{00000000-0005-0000-0000-00008C110000}"/>
    <cellStyle name="style1486462954977" xfId="4492" xr:uid="{00000000-0005-0000-0000-00008D110000}"/>
    <cellStyle name="style1486462955133" xfId="4493" xr:uid="{00000000-0005-0000-0000-00008E110000}"/>
    <cellStyle name="style1486462955289" xfId="4494" xr:uid="{00000000-0005-0000-0000-00008F110000}"/>
    <cellStyle name="style1486462955445" xfId="4495" xr:uid="{00000000-0005-0000-0000-000090110000}"/>
    <cellStyle name="style1486462955555" xfId="4496" xr:uid="{00000000-0005-0000-0000-000091110000}"/>
    <cellStyle name="style1486462955649" xfId="4497" xr:uid="{00000000-0005-0000-0000-000092110000}"/>
    <cellStyle name="style1486462955742" xfId="4498" xr:uid="{00000000-0005-0000-0000-000093110000}"/>
    <cellStyle name="style1488372193737" xfId="4499" xr:uid="{00000000-0005-0000-0000-000094110000}"/>
    <cellStyle name="style1488372193877" xfId="4500" xr:uid="{00000000-0005-0000-0000-000095110000}"/>
    <cellStyle name="style1488372194049" xfId="4501" xr:uid="{00000000-0005-0000-0000-000096110000}"/>
    <cellStyle name="style1488372194190" xfId="4502" xr:uid="{00000000-0005-0000-0000-000097110000}"/>
    <cellStyle name="style1488372199393" xfId="4503" xr:uid="{00000000-0005-0000-0000-000098110000}"/>
    <cellStyle name="style1488372199627" xfId="4504" xr:uid="{00000000-0005-0000-0000-000099110000}"/>
    <cellStyle name="style1488372200243" xfId="4505" xr:uid="{00000000-0005-0000-0000-00009A110000}"/>
    <cellStyle name="style1488372200874" xfId="4506" xr:uid="{00000000-0005-0000-0000-00009B110000}"/>
    <cellStyle name="style1488372201731" xfId="4507" xr:uid="{00000000-0005-0000-0000-00009C110000}"/>
    <cellStyle name="style1488372201876" xfId="4508" xr:uid="{00000000-0005-0000-0000-00009D110000}"/>
    <cellStyle name="style1488372202032" xfId="4509" xr:uid="{00000000-0005-0000-0000-00009E110000}"/>
    <cellStyle name="style1488372202251" xfId="4510" xr:uid="{00000000-0005-0000-0000-00009F110000}"/>
    <cellStyle name="style1488372202470" xfId="4511" xr:uid="{00000000-0005-0000-0000-0000A0110000}"/>
    <cellStyle name="style1488372202704" xfId="4512" xr:uid="{00000000-0005-0000-0000-0000A1110000}"/>
    <cellStyle name="style1488372202907" xfId="4513" xr:uid="{00000000-0005-0000-0000-0000A2110000}"/>
    <cellStyle name="style1488372203001" xfId="4514" xr:uid="{00000000-0005-0000-0000-0000A3110000}"/>
    <cellStyle name="style1488372203095" xfId="4515" xr:uid="{00000000-0005-0000-0000-0000A4110000}"/>
    <cellStyle name="style1488372203220" xfId="4516" xr:uid="{00000000-0005-0000-0000-0000A5110000}"/>
    <cellStyle name="style1488372203314" xfId="4517" xr:uid="{00000000-0005-0000-0000-0000A6110000}"/>
    <cellStyle name="style1488372203407" xfId="4518" xr:uid="{00000000-0005-0000-0000-0000A7110000}"/>
    <cellStyle name="style1488372203548" xfId="4519" xr:uid="{00000000-0005-0000-0000-0000A8110000}"/>
    <cellStyle name="style1488372203626" xfId="4520" xr:uid="{00000000-0005-0000-0000-0000A9110000}"/>
    <cellStyle name="style1488372203735" xfId="4521" xr:uid="{00000000-0005-0000-0000-0000AA110000}"/>
    <cellStyle name="style1488372203860" xfId="4522" xr:uid="{00000000-0005-0000-0000-0000AB110000}"/>
    <cellStyle name="style1488372203954" xfId="4523" xr:uid="{00000000-0005-0000-0000-0000AC110000}"/>
    <cellStyle name="style1488372204142" xfId="4524" xr:uid="{00000000-0005-0000-0000-0000AD110000}"/>
    <cellStyle name="style1488372204251" xfId="4525" xr:uid="{00000000-0005-0000-0000-0000AE110000}"/>
    <cellStyle name="style1488372204376" xfId="4526" xr:uid="{00000000-0005-0000-0000-0000AF110000}"/>
    <cellStyle name="style1488372204564" xfId="4527" xr:uid="{00000000-0005-0000-0000-0000B0110000}"/>
    <cellStyle name="style1488372204720" xfId="4528" xr:uid="{00000000-0005-0000-0000-0000B1110000}"/>
    <cellStyle name="style1488372204876" xfId="4529" xr:uid="{00000000-0005-0000-0000-0000B2110000}"/>
    <cellStyle name="style1488882535509" xfId="4530" xr:uid="{00000000-0005-0000-0000-0000B3110000}"/>
    <cellStyle name="style1488882535696" xfId="4531" xr:uid="{00000000-0005-0000-0000-0000B4110000}"/>
    <cellStyle name="style1489755927237" xfId="4532" xr:uid="{00000000-0005-0000-0000-0000B5110000}"/>
    <cellStyle name="style1489755927283" xfId="4533" xr:uid="{00000000-0005-0000-0000-0000B6110000}"/>
    <cellStyle name="style1489755927330" xfId="4534" xr:uid="{00000000-0005-0000-0000-0000B7110000}"/>
    <cellStyle name="style1489755927393" xfId="4535" xr:uid="{00000000-0005-0000-0000-0000B8110000}"/>
    <cellStyle name="style1489755927439" xfId="4536" xr:uid="{00000000-0005-0000-0000-0000B9110000}"/>
    <cellStyle name="style1489755927502" xfId="4537" xr:uid="{00000000-0005-0000-0000-0000BA110000}"/>
    <cellStyle name="style1490020861643" xfId="4538" xr:uid="{00000000-0005-0000-0000-0000BB110000}"/>
    <cellStyle name="style1490020861690" xfId="4539" xr:uid="{00000000-0005-0000-0000-0000BC110000}"/>
    <cellStyle name="style1490020861784" xfId="4540" xr:uid="{00000000-0005-0000-0000-0000BD110000}"/>
    <cellStyle name="style1490020861846" xfId="4541" xr:uid="{00000000-0005-0000-0000-0000BE110000}"/>
    <cellStyle name="style1490022399472" xfId="4542" xr:uid="{00000000-0005-0000-0000-0000BF110000}"/>
    <cellStyle name="style1490022399518" xfId="4543" xr:uid="{00000000-0005-0000-0000-0000C0110000}"/>
    <cellStyle name="style1490022399612" xfId="4544" xr:uid="{00000000-0005-0000-0000-0000C1110000}"/>
    <cellStyle name="style1490022399674" xfId="4545" xr:uid="{00000000-0005-0000-0000-0000C2110000}"/>
    <cellStyle name="style1490023709459" xfId="4546" xr:uid="{00000000-0005-0000-0000-0000C3110000}"/>
    <cellStyle name="style1490023709506" xfId="4547" xr:uid="{00000000-0005-0000-0000-0000C4110000}"/>
    <cellStyle name="style1490023709631" xfId="4548" xr:uid="{00000000-0005-0000-0000-0000C5110000}"/>
    <cellStyle name="style1490023709678" xfId="4549" xr:uid="{00000000-0005-0000-0000-0000C6110000}"/>
    <cellStyle name="style1490023709802" xfId="4550" xr:uid="{00000000-0005-0000-0000-0000C7110000}"/>
    <cellStyle name="style1490023709849" xfId="4551" xr:uid="{00000000-0005-0000-0000-0000C8110000}"/>
    <cellStyle name="style1490023709943" xfId="4552" xr:uid="{00000000-0005-0000-0000-0000C9110000}"/>
    <cellStyle name="style1490023709990" xfId="4553" xr:uid="{00000000-0005-0000-0000-0000CA110000}"/>
    <cellStyle name="style1490026149549" xfId="4554" xr:uid="{00000000-0005-0000-0000-0000CB110000}"/>
    <cellStyle name="style1490026149596" xfId="4555" xr:uid="{00000000-0005-0000-0000-0000CC110000}"/>
    <cellStyle name="style1490026149721" xfId="4556" xr:uid="{00000000-0005-0000-0000-0000CD110000}"/>
    <cellStyle name="style1490026149752" xfId="4557" xr:uid="{00000000-0005-0000-0000-0000CE110000}"/>
    <cellStyle name="style1490026149877" xfId="4558" xr:uid="{00000000-0005-0000-0000-0000CF110000}"/>
    <cellStyle name="style1490026149939" xfId="4559" xr:uid="{00000000-0005-0000-0000-0000D0110000}"/>
    <cellStyle name="style1490026150033" xfId="4560" xr:uid="{00000000-0005-0000-0000-0000D1110000}"/>
    <cellStyle name="style1490026150079" xfId="4561" xr:uid="{00000000-0005-0000-0000-0000D2110000}"/>
    <cellStyle name="style1490026150189" xfId="4562" xr:uid="{00000000-0005-0000-0000-0000D3110000}"/>
    <cellStyle name="style1490026150235" xfId="4563" xr:uid="{00000000-0005-0000-0000-0000D4110000}"/>
    <cellStyle name="style1490087193763" xfId="4564" xr:uid="{00000000-0005-0000-0000-0000D5110000}"/>
    <cellStyle name="style1490087193826" xfId="4565" xr:uid="{00000000-0005-0000-0000-0000D6110000}"/>
    <cellStyle name="style1490087193997" xfId="4566" xr:uid="{00000000-0005-0000-0000-0000D7110000}"/>
    <cellStyle name="style1490087194075" xfId="4567" xr:uid="{00000000-0005-0000-0000-0000D8110000}"/>
    <cellStyle name="style1490087194278" xfId="4568" xr:uid="{00000000-0005-0000-0000-0000D9110000}"/>
    <cellStyle name="style1490087704425" xfId="4569" xr:uid="{00000000-0005-0000-0000-0000DA110000}"/>
    <cellStyle name="style1490087704472" xfId="4570" xr:uid="{00000000-0005-0000-0000-0000DB110000}"/>
    <cellStyle name="style1490087704581" xfId="4571" xr:uid="{00000000-0005-0000-0000-0000DC110000}"/>
    <cellStyle name="style1490087704628" xfId="4572" xr:uid="{00000000-0005-0000-0000-0000DD110000}"/>
    <cellStyle name="style1490104816581" xfId="4573" xr:uid="{00000000-0005-0000-0000-0000DE110000}"/>
    <cellStyle name="style1490104816627" xfId="4574" xr:uid="{00000000-0005-0000-0000-0000DF110000}"/>
    <cellStyle name="style1490104816721" xfId="4575" xr:uid="{00000000-0005-0000-0000-0000E0110000}"/>
    <cellStyle name="style1490104816768" xfId="4576" xr:uid="{00000000-0005-0000-0000-0000E1110000}"/>
    <cellStyle name="style1490109065979" xfId="4577" xr:uid="{00000000-0005-0000-0000-0000E2110000}"/>
    <cellStyle name="style1490109066025" xfId="4578" xr:uid="{00000000-0005-0000-0000-0000E3110000}"/>
    <cellStyle name="style1490109066120" xfId="4579" xr:uid="{00000000-0005-0000-0000-0000E4110000}"/>
    <cellStyle name="style1490109066167" xfId="4580" xr:uid="{00000000-0005-0000-0000-0000E5110000}"/>
    <cellStyle name="style1490111821055" xfId="4581" xr:uid="{00000000-0005-0000-0000-0000E6110000}"/>
    <cellStyle name="style1490111821102" xfId="4582" xr:uid="{00000000-0005-0000-0000-0000E7110000}"/>
    <cellStyle name="style1490111821195" xfId="4583" xr:uid="{00000000-0005-0000-0000-0000E8110000}"/>
    <cellStyle name="style1490111821227" xfId="4584" xr:uid="{00000000-0005-0000-0000-0000E9110000}"/>
    <cellStyle name="style1490111821273" xfId="4585" xr:uid="{00000000-0005-0000-0000-0000EA110000}"/>
    <cellStyle name="style1490111821585" xfId="4586" xr:uid="{00000000-0005-0000-0000-0000EB110000}"/>
    <cellStyle name="style1490111821632" xfId="4587" xr:uid="{00000000-0005-0000-0000-0000EC110000}"/>
    <cellStyle name="style1490111821726" xfId="4588" xr:uid="{00000000-0005-0000-0000-0000ED110000}"/>
    <cellStyle name="style1490111821773" xfId="4589" xr:uid="{00000000-0005-0000-0000-0000EE110000}"/>
    <cellStyle name="style1490166643710" xfId="4590" xr:uid="{00000000-0005-0000-0000-0000EF110000}"/>
    <cellStyle name="style1490166643757" xfId="4591" xr:uid="{00000000-0005-0000-0000-0000F0110000}"/>
    <cellStyle name="style1490166643803" xfId="4592" xr:uid="{00000000-0005-0000-0000-0000F1110000}"/>
    <cellStyle name="style1490166643850" xfId="4593" xr:uid="{00000000-0005-0000-0000-0000F2110000}"/>
    <cellStyle name="style1490166643959" xfId="4594" xr:uid="{00000000-0005-0000-0000-0000F3110000}"/>
    <cellStyle name="style1490166644022" xfId="4595" xr:uid="{00000000-0005-0000-0000-0000F4110000}"/>
    <cellStyle name="style1490166644069" xfId="4596" xr:uid="{00000000-0005-0000-0000-0000F5110000}"/>
    <cellStyle name="style1490166644131" xfId="4597" xr:uid="{00000000-0005-0000-0000-0000F6110000}"/>
    <cellStyle name="style1490166644178" xfId="4598" xr:uid="{00000000-0005-0000-0000-0000F7110000}"/>
    <cellStyle name="style1490166644256" xfId="4599" xr:uid="{00000000-0005-0000-0000-0000F8110000}"/>
    <cellStyle name="style1490166644318" xfId="4600" xr:uid="{00000000-0005-0000-0000-0000F9110000}"/>
    <cellStyle name="style1490166644365" xfId="4601" xr:uid="{00000000-0005-0000-0000-0000FA110000}"/>
    <cellStyle name="style1490166644474" xfId="4602" xr:uid="{00000000-0005-0000-0000-0000FB110000}"/>
    <cellStyle name="style1490166644537" xfId="4603" xr:uid="{00000000-0005-0000-0000-0000FC110000}"/>
    <cellStyle name="style1490166644583" xfId="4604" xr:uid="{00000000-0005-0000-0000-0000FD110000}"/>
    <cellStyle name="style1490176954329" xfId="4605" xr:uid="{00000000-0005-0000-0000-0000FE110000}"/>
    <cellStyle name="style1490176954392" xfId="4606" xr:uid="{00000000-0005-0000-0000-0000FF110000}"/>
    <cellStyle name="style1490176954439" xfId="4607" xr:uid="{00000000-0005-0000-0000-000000120000}"/>
    <cellStyle name="style1490176954501" xfId="4608" xr:uid="{00000000-0005-0000-0000-000001120000}"/>
    <cellStyle name="style1490176954579" xfId="4609" xr:uid="{00000000-0005-0000-0000-000002120000}"/>
    <cellStyle name="style1490176954626" xfId="4610" xr:uid="{00000000-0005-0000-0000-000003120000}"/>
    <cellStyle name="style1490176954704" xfId="4611" xr:uid="{00000000-0005-0000-0000-000004120000}"/>
    <cellStyle name="style1490176954782" xfId="4612" xr:uid="{00000000-0005-0000-0000-000005120000}"/>
    <cellStyle name="style1490176954844" xfId="4613" xr:uid="{00000000-0005-0000-0000-000006120000}"/>
    <cellStyle name="style1490176954922" xfId="4614" xr:uid="{00000000-0005-0000-0000-000007120000}"/>
    <cellStyle name="style1490176955000" xfId="4615" xr:uid="{00000000-0005-0000-0000-000008120000}"/>
    <cellStyle name="style1490176955078" xfId="4616" xr:uid="{00000000-0005-0000-0000-000009120000}"/>
    <cellStyle name="style1490176955172" xfId="4617" xr:uid="{00000000-0005-0000-0000-00000A120000}"/>
    <cellStyle name="style1490176955219" xfId="4618" xr:uid="{00000000-0005-0000-0000-00000B120000}"/>
    <cellStyle name="style1490176955281" xfId="4619" xr:uid="{00000000-0005-0000-0000-00000C120000}"/>
    <cellStyle name="style1490176955344" xfId="4620" xr:uid="{00000000-0005-0000-0000-00000D120000}"/>
    <cellStyle name="style1490176955390" xfId="4621" xr:uid="{00000000-0005-0000-0000-00000E120000}"/>
    <cellStyle name="style1490176955422" xfId="4622" xr:uid="{00000000-0005-0000-0000-00000F120000}"/>
    <cellStyle name="style1490176955468" xfId="4623" xr:uid="{00000000-0005-0000-0000-000010120000}"/>
    <cellStyle name="style1490176955500" xfId="4624" xr:uid="{00000000-0005-0000-0000-000011120000}"/>
    <cellStyle name="style1490176955546" xfId="4625" xr:uid="{00000000-0005-0000-0000-000012120000}"/>
    <cellStyle name="style1490176955593" xfId="4626" xr:uid="{00000000-0005-0000-0000-000013120000}"/>
    <cellStyle name="style1490176955640" xfId="4627" xr:uid="{00000000-0005-0000-0000-000014120000}"/>
    <cellStyle name="style1490176955687" xfId="4628" xr:uid="{00000000-0005-0000-0000-000015120000}"/>
    <cellStyle name="style1490176955734" xfId="4629" xr:uid="{00000000-0005-0000-0000-000016120000}"/>
    <cellStyle name="style1490176955796" xfId="4630" xr:uid="{00000000-0005-0000-0000-000017120000}"/>
    <cellStyle name="style1490176955843" xfId="4631" xr:uid="{00000000-0005-0000-0000-000018120000}"/>
    <cellStyle name="style1490176955890" xfId="4632" xr:uid="{00000000-0005-0000-0000-000019120000}"/>
    <cellStyle name="style1490176955968" xfId="4633" xr:uid="{00000000-0005-0000-0000-00001A120000}"/>
    <cellStyle name="style1490176956014" xfId="4634" xr:uid="{00000000-0005-0000-0000-00001B120000}"/>
    <cellStyle name="style1490176956077" xfId="4635" xr:uid="{00000000-0005-0000-0000-00001C120000}"/>
    <cellStyle name="style1490185103665" xfId="4636" xr:uid="{00000000-0005-0000-0000-00001D120000}"/>
    <cellStyle name="style1490185103696" xfId="4637" xr:uid="{00000000-0005-0000-0000-00001E120000}"/>
    <cellStyle name="style1490185103759" xfId="4638" xr:uid="{00000000-0005-0000-0000-00001F120000}"/>
    <cellStyle name="style1490185103805" xfId="4639" xr:uid="{00000000-0005-0000-0000-000020120000}"/>
    <cellStyle name="style1490185103852" xfId="4640" xr:uid="{00000000-0005-0000-0000-000021120000}"/>
    <cellStyle name="style1490185103915" xfId="4641" xr:uid="{00000000-0005-0000-0000-000022120000}"/>
    <cellStyle name="style1490185103977" xfId="4642" xr:uid="{00000000-0005-0000-0000-000023120000}"/>
    <cellStyle name="style1490185104024" xfId="4643" xr:uid="{00000000-0005-0000-0000-000024120000}"/>
    <cellStyle name="style1490185104086" xfId="4644" xr:uid="{00000000-0005-0000-0000-000025120000}"/>
    <cellStyle name="style1490185104180" xfId="4645" xr:uid="{00000000-0005-0000-0000-000026120000}"/>
    <cellStyle name="style1490185104227" xfId="4646" xr:uid="{00000000-0005-0000-0000-000027120000}"/>
    <cellStyle name="style1490185104289" xfId="4647" xr:uid="{00000000-0005-0000-0000-000028120000}"/>
    <cellStyle name="style1490185345962" xfId="4648" xr:uid="{00000000-0005-0000-0000-000029120000}"/>
    <cellStyle name="style1490185346008" xfId="4649" xr:uid="{00000000-0005-0000-0000-00002A120000}"/>
    <cellStyle name="style1490185346071" xfId="4650" xr:uid="{00000000-0005-0000-0000-00002B120000}"/>
    <cellStyle name="style1490185346118" xfId="4651" xr:uid="{00000000-0005-0000-0000-00002C120000}"/>
    <cellStyle name="style1490185346164" xfId="4652" xr:uid="{00000000-0005-0000-0000-00002D120000}"/>
    <cellStyle name="style1490185346211" xfId="4653" xr:uid="{00000000-0005-0000-0000-00002E120000}"/>
    <cellStyle name="style1490191071144" xfId="4654" xr:uid="{00000000-0005-0000-0000-00002F120000}"/>
    <cellStyle name="style1490191071191" xfId="4655" xr:uid="{00000000-0005-0000-0000-000030120000}"/>
    <cellStyle name="style1490191071253" xfId="4656" xr:uid="{00000000-0005-0000-0000-000031120000}"/>
    <cellStyle name="style1490191071300" xfId="4657" xr:uid="{00000000-0005-0000-0000-000032120000}"/>
    <cellStyle name="style1490191071347" xfId="4658" xr:uid="{00000000-0005-0000-0000-000033120000}"/>
    <cellStyle name="style1490191071394" xfId="4659" xr:uid="{00000000-0005-0000-0000-000034120000}"/>
    <cellStyle name="style1490191071612" xfId="4660" xr:uid="{00000000-0005-0000-0000-000035120000}"/>
    <cellStyle name="style1490191071675" xfId="4661" xr:uid="{00000000-0005-0000-0000-000036120000}"/>
    <cellStyle name="style1490191774721" xfId="4662" xr:uid="{00000000-0005-0000-0000-000037120000}"/>
    <cellStyle name="style1490191774770" xfId="4663" xr:uid="{00000000-0005-0000-0000-000038120000}"/>
    <cellStyle name="style1490191774827" xfId="4664" xr:uid="{00000000-0005-0000-0000-000039120000}"/>
    <cellStyle name="style1490191774875" xfId="4665" xr:uid="{00000000-0005-0000-0000-00003A120000}"/>
    <cellStyle name="style1490191774923" xfId="4666" xr:uid="{00000000-0005-0000-0000-00003B120000}"/>
    <cellStyle name="style1490191774979" xfId="4667" xr:uid="{00000000-0005-0000-0000-00003C120000}"/>
    <cellStyle name="style1490193536572" xfId="4668" xr:uid="{00000000-0005-0000-0000-00003D120000}"/>
    <cellStyle name="style1490193536603" xfId="4669" xr:uid="{00000000-0005-0000-0000-00003E120000}"/>
    <cellStyle name="style1490193536634" xfId="4670" xr:uid="{00000000-0005-0000-0000-00003F120000}"/>
    <cellStyle name="style1490193536666" xfId="4671" xr:uid="{00000000-0005-0000-0000-000040120000}"/>
    <cellStyle name="style1490193536728" xfId="4672" xr:uid="{00000000-0005-0000-0000-000041120000}"/>
    <cellStyle name="style1490193536759" xfId="4673" xr:uid="{00000000-0005-0000-0000-000042120000}"/>
    <cellStyle name="style1490193536806" xfId="4674" xr:uid="{00000000-0005-0000-0000-000043120000}"/>
    <cellStyle name="style1490193536837" xfId="4675" xr:uid="{00000000-0005-0000-0000-000044120000}"/>
    <cellStyle name="style1490193536884" xfId="4676" xr:uid="{00000000-0005-0000-0000-000045120000}"/>
    <cellStyle name="style1490193536931" xfId="4677" xr:uid="{00000000-0005-0000-0000-000046120000}"/>
    <cellStyle name="style1490193536978" xfId="4678" xr:uid="{00000000-0005-0000-0000-000047120000}"/>
    <cellStyle name="style1490193537024" xfId="4679" xr:uid="{00000000-0005-0000-0000-000048120000}"/>
    <cellStyle name="style1490193537118" xfId="4680" xr:uid="{00000000-0005-0000-0000-000049120000}"/>
    <cellStyle name="style1490193537165" xfId="4681" xr:uid="{00000000-0005-0000-0000-00004A120000}"/>
    <cellStyle name="style1490193537212" xfId="4682" xr:uid="{00000000-0005-0000-0000-00004B120000}"/>
    <cellStyle name="style1492008614352" xfId="4683" xr:uid="{00000000-0005-0000-0000-00004C120000}"/>
    <cellStyle name="style1493881948660" xfId="4684" xr:uid="{00000000-0005-0000-0000-00004D120000}"/>
    <cellStyle name="style1493881948723" xfId="4685" xr:uid="{00000000-0005-0000-0000-00004E120000}"/>
    <cellStyle name="style1493881948816" xfId="4686" xr:uid="{00000000-0005-0000-0000-00004F120000}"/>
    <cellStyle name="style1493881948863" xfId="4687" xr:uid="{00000000-0005-0000-0000-000050120000}"/>
    <cellStyle name="style1493881948910" xfId="4688" xr:uid="{00000000-0005-0000-0000-000051120000}"/>
    <cellStyle name="style1493881949222" xfId="4689" xr:uid="{00000000-0005-0000-0000-000052120000}"/>
    <cellStyle name="style1493881949269" xfId="4690" xr:uid="{00000000-0005-0000-0000-000053120000}"/>
    <cellStyle name="style1493881949362" xfId="4691" xr:uid="{00000000-0005-0000-0000-000054120000}"/>
    <cellStyle name="style1493881949409" xfId="4692" xr:uid="{00000000-0005-0000-0000-000055120000}"/>
    <cellStyle name="style1493881949534" xfId="4693" xr:uid="{00000000-0005-0000-0000-000056120000}"/>
    <cellStyle name="style1493881949581" xfId="4694" xr:uid="{00000000-0005-0000-0000-000057120000}"/>
    <cellStyle name="temp" xfId="4695" xr:uid="{00000000-0005-0000-0000-000058120000}"/>
    <cellStyle name="title1" xfId="4696" xr:uid="{00000000-0005-0000-0000-000059120000}"/>
    <cellStyle name="Tsd" xfId="4697" xr:uid="{00000000-0005-0000-0000-00005A120000}"/>
    <cellStyle name="Überschrift 1 2" xfId="4698" xr:uid="{00000000-0005-0000-0000-00005B120000}"/>
    <cellStyle name="Überschrift 1 2 2" xfId="4699" xr:uid="{00000000-0005-0000-0000-00005C120000}"/>
    <cellStyle name="Überschrift 1 3" xfId="4700" xr:uid="{00000000-0005-0000-0000-00005D120000}"/>
    <cellStyle name="Überschrift 2 2" xfId="4701" xr:uid="{00000000-0005-0000-0000-00005E120000}"/>
    <cellStyle name="Überschrift 2 2 2" xfId="4702" xr:uid="{00000000-0005-0000-0000-00005F120000}"/>
    <cellStyle name="Überschrift 2 3" xfId="4703" xr:uid="{00000000-0005-0000-0000-000060120000}"/>
    <cellStyle name="Überschrift 3 2" xfId="4704" xr:uid="{00000000-0005-0000-0000-000061120000}"/>
    <cellStyle name="Überschrift 3 2 2" xfId="4705" xr:uid="{00000000-0005-0000-0000-000062120000}"/>
    <cellStyle name="Überschrift 3 3" xfId="4706" xr:uid="{00000000-0005-0000-0000-000063120000}"/>
    <cellStyle name="Überschrift 4 2" xfId="4707" xr:uid="{00000000-0005-0000-0000-000064120000}"/>
    <cellStyle name="Überschrift 4 2 2" xfId="4708" xr:uid="{00000000-0005-0000-0000-000065120000}"/>
    <cellStyle name="Überschrift 4 3" xfId="4709" xr:uid="{00000000-0005-0000-0000-000066120000}"/>
    <cellStyle name="Überschrift 5" xfId="4710" xr:uid="{00000000-0005-0000-0000-000067120000}"/>
    <cellStyle name="Überschrift 6" xfId="4711" xr:uid="{00000000-0005-0000-0000-000068120000}"/>
    <cellStyle name="Verknüpfte Zelle 2" xfId="4712" xr:uid="{00000000-0005-0000-0000-000069120000}"/>
    <cellStyle name="Verknüpfte Zelle 2 2" xfId="4713" xr:uid="{00000000-0005-0000-0000-00006A120000}"/>
    <cellStyle name="Verknüpfte Zelle 2 3" xfId="4714" xr:uid="{00000000-0005-0000-0000-00006B120000}"/>
    <cellStyle name="Verknüpfte Zelle 3" xfId="4715" xr:uid="{00000000-0005-0000-0000-00006C120000}"/>
    <cellStyle name="Verknüpfte Zelle 3 2" xfId="4716" xr:uid="{00000000-0005-0000-0000-00006D120000}"/>
    <cellStyle name="Vorspalte" xfId="4717" xr:uid="{00000000-0005-0000-0000-00006E120000}"/>
    <cellStyle name="Währung [0] 2" xfId="4718" xr:uid="{00000000-0005-0000-0000-00006F120000}"/>
    <cellStyle name="Warnender Text 2" xfId="4719" xr:uid="{00000000-0005-0000-0000-000070120000}"/>
    <cellStyle name="Warnender Text 2 2" xfId="4720" xr:uid="{00000000-0005-0000-0000-000071120000}"/>
    <cellStyle name="Warnender Text 2 3" xfId="4721" xr:uid="{00000000-0005-0000-0000-000072120000}"/>
    <cellStyle name="Warnender Text 3" xfId="4722" xr:uid="{00000000-0005-0000-0000-000073120000}"/>
    <cellStyle name="Warnender Text 3 2" xfId="4723" xr:uid="{00000000-0005-0000-0000-000074120000}"/>
    <cellStyle name="XLConnect.Boolean" xfId="4724" xr:uid="{00000000-0005-0000-0000-000075120000}"/>
    <cellStyle name="XLConnect.DateTime" xfId="4725" xr:uid="{00000000-0005-0000-0000-000076120000}"/>
    <cellStyle name="XLConnect.Header" xfId="4726" xr:uid="{00000000-0005-0000-0000-000077120000}"/>
    <cellStyle name="XLConnect.Numeric" xfId="4727" xr:uid="{00000000-0005-0000-0000-000078120000}"/>
    <cellStyle name="XLConnect.String" xfId="4728" xr:uid="{00000000-0005-0000-0000-000079120000}"/>
    <cellStyle name="Zelle überprüfen 2" xfId="4729" xr:uid="{00000000-0005-0000-0000-00007A120000}"/>
    <cellStyle name="Zelle überprüfen 2 2" xfId="4730" xr:uid="{00000000-0005-0000-0000-00007B120000}"/>
    <cellStyle name="Zelle überprüfen 2 3" xfId="4731" xr:uid="{00000000-0005-0000-0000-00007C120000}"/>
    <cellStyle name="Zelle überprüfen 3" xfId="4732" xr:uid="{00000000-0005-0000-0000-00007D120000}"/>
    <cellStyle name="Zelle überprüfen 3 2" xfId="4733" xr:uid="{00000000-0005-0000-0000-00007E120000}"/>
  </cellStyles>
  <dxfs count="0"/>
  <tableStyles count="0" defaultTableStyle="TableStyleMedium2" defaultPivotStyle="PivotStyleLight16"/>
  <colors>
    <mruColors>
      <color rgb="FFDAEEF3"/>
      <color rgb="FFDD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28</xdr:row>
      <xdr:rowOff>7056</xdr:rowOff>
    </xdr:from>
    <xdr:to>
      <xdr:col>6</xdr:col>
      <xdr:colOff>1778000</xdr:colOff>
      <xdr:row>43</xdr:row>
      <xdr:rowOff>169333</xdr:rowOff>
    </xdr:to>
    <xdr:sp macro="" textlink="">
      <xdr:nvSpPr>
        <xdr:cNvPr id="2" name="Textfeld 1">
          <a:extLst>
            <a:ext uri="{FF2B5EF4-FFF2-40B4-BE49-F238E27FC236}">
              <a16:creationId xmlns:a16="http://schemas.microsoft.com/office/drawing/2014/main" id="{2860FF92-2651-4E8D-BA30-75B279A55D71}"/>
            </a:ext>
          </a:extLst>
        </xdr:cNvPr>
        <xdr:cNvSpPr txBox="1"/>
      </xdr:nvSpPr>
      <xdr:spPr>
        <a:xfrm>
          <a:off x="695325" y="8817681"/>
          <a:ext cx="10502900" cy="30197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Keine Anmerkungen zu hier nicht aufgeführten Ländern.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Berlin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2020 sind unter folgender URL abrufbar: </a:t>
          </a:r>
          <a:r>
            <a:rPr kumimoji="0" lang="de-DE" sz="1100" b="0" i="0" u="sng" strike="noStrike" kern="0" cap="none" spc="0" normalizeH="0" baseline="0" noProof="0">
              <a:ln>
                <a:noFill/>
              </a:ln>
              <a:solidFill>
                <a:srgbClr val="0070C0"/>
              </a:solidFill>
              <a:effectLst/>
              <a:uLnTx/>
              <a:uFillTx/>
              <a:latin typeface="+mn-lt"/>
              <a:ea typeface="+mn-ea"/>
              <a:cs typeface="+mn-cs"/>
            </a:rPr>
            <a:t>https://www.parlament-berlin.de/adosservice/18/Haupt/vorgang/h18-0379.F-v.pdf</a:t>
          </a:r>
          <a:r>
            <a:rPr kumimoji="0" lang="de-DE" sz="1100" b="0" i="0" u="none" strike="noStrike" kern="0" cap="none" spc="0" normalizeH="0" baseline="0" noProof="0">
              <a:ln>
                <a:noFill/>
              </a:ln>
              <a:solidFill>
                <a:prstClr val="black"/>
              </a:solidFill>
              <a:effectLst/>
              <a:uLnTx/>
              <a:uFillTx/>
              <a:latin typeface="+mn-lt"/>
              <a:ea typeface="+mn-ea"/>
              <a:cs typeface="+mn-cs"/>
            </a:rPr>
            <a:t>. In der Basiskorrektur werden auch die Elternbeiträge nachgewiesen.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Hamburg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ist nicht der Jahresrechnungsstatistik entnommen, sondern beruht auf einer Meldung der Behörde für Arbeit, Soziales, Familie und Integration der Freien und Hansestadt Hamburg </a:t>
          </a:r>
          <a:r>
            <a:rPr kumimoji="0" lang="de-DE" sz="1100" b="0" i="0" u="none" strike="noStrike" kern="0" cap="none" spc="0" normalizeH="0" baseline="0" noProof="0">
              <a:ln>
                <a:noFill/>
              </a:ln>
              <a:solidFill>
                <a:sysClr val="windowText" lastClr="000000"/>
              </a:solidFill>
              <a:effectLst/>
              <a:uLnTx/>
              <a:uFillTx/>
              <a:latin typeface="+mn-lt"/>
              <a:ea typeface="+mn-ea"/>
              <a:cs typeface="+mn-cs"/>
            </a:rPr>
            <a:t>vom 10.03.2023</a:t>
          </a:r>
          <a:r>
            <a:rPr kumimoji="0" lang="de-DE" sz="1100" b="0" i="0" u="none" strike="noStrike" kern="0" cap="none" spc="0" normalizeH="0" baseline="0" noProof="0">
              <a:ln>
                <a:noFill/>
              </a:ln>
              <a:solidFill>
                <a:prstClr val="black"/>
              </a:solidFill>
              <a:effectLst/>
              <a:uLnTx/>
              <a:uFillTx/>
              <a:latin typeface="+mn-lt"/>
              <a:ea typeface="+mn-ea"/>
              <a:cs typeface="+mn-cs"/>
            </a:rPr>
            <a:t>.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1588</xdr:colOff>
      <xdr:row>26</xdr:row>
      <xdr:rowOff>176212</xdr:rowOff>
    </xdr:from>
    <xdr:to>
      <xdr:col>5</xdr:col>
      <xdr:colOff>2541</xdr:colOff>
      <xdr:row>46</xdr:row>
      <xdr:rowOff>174625</xdr:rowOff>
    </xdr:to>
    <xdr:sp macro="" textlink="">
      <xdr:nvSpPr>
        <xdr:cNvPr id="2" name="Textfeld 1">
          <a:extLst>
            <a:ext uri="{FF2B5EF4-FFF2-40B4-BE49-F238E27FC236}">
              <a16:creationId xmlns:a16="http://schemas.microsoft.com/office/drawing/2014/main" id="{DF07C45D-8BE3-4FF8-A17A-5BFBBBDF5298}"/>
            </a:ext>
          </a:extLst>
        </xdr:cNvPr>
        <xdr:cNvSpPr txBox="1"/>
      </xdr:nvSpPr>
      <xdr:spPr>
        <a:xfrm>
          <a:off x="696913" y="9558337"/>
          <a:ext cx="7116128" cy="380841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Keine Anmerkungen zu hier nicht aufgeführten Ländern.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Berlin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für 2020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2020 sind unter folgender URL abrufbar: </a:t>
          </a:r>
          <a:r>
            <a:rPr kumimoji="0" lang="de-DE" sz="1100" b="0" i="0" u="sng" strike="noStrike" kern="0" cap="none" spc="0" normalizeH="0" baseline="0" noProof="0">
              <a:ln>
                <a:noFill/>
              </a:ln>
              <a:solidFill>
                <a:srgbClr val="0070C0"/>
              </a:solidFill>
              <a:effectLst/>
              <a:uLnTx/>
              <a:uFillTx/>
              <a:latin typeface="+mn-lt"/>
              <a:ea typeface="+mn-ea"/>
              <a:cs typeface="+mn-cs"/>
            </a:rPr>
            <a:t>https://www.parlament-berlin.de/adosservice/18/Haupt/vorgang/h18-0379.F-v.pdf</a:t>
          </a:r>
          <a:r>
            <a:rPr kumimoji="0" lang="de-DE" sz="1100" b="0" i="0" u="none" strike="noStrike" kern="0" cap="none" spc="0" normalizeH="0" baseline="0" noProof="0">
              <a:ln>
                <a:noFill/>
              </a:ln>
              <a:solidFill>
                <a:prstClr val="black"/>
              </a:solidFill>
              <a:effectLst/>
              <a:uLnTx/>
              <a:uFillTx/>
              <a:latin typeface="+mn-lt"/>
              <a:ea typeface="+mn-ea"/>
              <a:cs typeface="+mn-cs"/>
            </a:rPr>
            <a:t>.</a:t>
          </a:r>
          <a:r>
            <a:rPr kumimoji="0" lang="de-DE" sz="1100" b="0" i="0" u="none" strike="noStrike" kern="0" cap="none" spc="0" normalizeH="0" baseline="0" noProof="0">
              <a:ln>
                <a:noFill/>
              </a:ln>
              <a:solidFill>
                <a:srgbClr val="FF0000"/>
              </a:solidFill>
              <a:effectLst/>
              <a:uLnTx/>
              <a:uFillTx/>
              <a:latin typeface="+mn-lt"/>
              <a:ea typeface="+mn-ea"/>
              <a:cs typeface="+mn-cs"/>
            </a:rPr>
            <a:t> </a:t>
          </a:r>
          <a:r>
            <a:rPr kumimoji="0" lang="de-DE" sz="1100" b="0" i="0" u="none" strike="noStrike" kern="0" cap="none" spc="0" normalizeH="0" baseline="0" noProof="0">
              <a:ln>
                <a:noFill/>
              </a:ln>
              <a:solidFill>
                <a:prstClr val="black"/>
              </a:solidFill>
              <a:effectLst/>
              <a:uLnTx/>
              <a:uFillTx/>
              <a:latin typeface="+mn-lt"/>
              <a:ea typeface="+mn-ea"/>
              <a:cs typeface="+mn-cs"/>
            </a:rPr>
            <a:t>In der Basiskorrektur werden auch die Elternbeiträge nachgewiesen.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Hamburg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ist nicht der Jahresrechnungsstatistik entnommen, sondern beruht auf einer Meldung der Behörde für Arbeit, Soziales, Familie und Integration der Freien und Hansestadt Hamburg vom </a:t>
          </a:r>
          <a:r>
            <a:rPr kumimoji="0" lang="de-DE" sz="1100" b="0" i="0" u="none" strike="noStrike" kern="0" cap="none" spc="0" normalizeH="0" baseline="0" noProof="0">
              <a:ln>
                <a:noFill/>
              </a:ln>
              <a:solidFill>
                <a:sysClr val="windowText" lastClr="000000"/>
              </a:solidFill>
              <a:effectLst/>
              <a:uLnTx/>
              <a:uFillTx/>
              <a:latin typeface="+mn-lt"/>
              <a:ea typeface="+mn-ea"/>
              <a:cs typeface="+mn-cs"/>
            </a:rPr>
            <a:t>10.03.2023</a:t>
          </a:r>
          <a:r>
            <a:rPr kumimoji="0" lang="de-DE" sz="1100" b="0" i="0" u="none" strike="noStrike" kern="0" cap="none" spc="0" normalizeH="0" baseline="0" noProof="0">
              <a:ln>
                <a:noFill/>
              </a:ln>
              <a:solidFill>
                <a:prstClr val="black"/>
              </a:solidFill>
              <a:effectLst/>
              <a:uLnTx/>
              <a:uFillTx/>
              <a:latin typeface="+mn-lt"/>
              <a:ea typeface="+mn-ea"/>
              <a:cs typeface="+mn-cs"/>
            </a:rPr>
            <a:t>.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1588</xdr:colOff>
      <xdr:row>26</xdr:row>
      <xdr:rowOff>176212</xdr:rowOff>
    </xdr:from>
    <xdr:to>
      <xdr:col>5</xdr:col>
      <xdr:colOff>2541</xdr:colOff>
      <xdr:row>46</xdr:row>
      <xdr:rowOff>174625</xdr:rowOff>
    </xdr:to>
    <xdr:sp macro="" textlink="">
      <xdr:nvSpPr>
        <xdr:cNvPr id="2" name="Textfeld 1">
          <a:extLst>
            <a:ext uri="{FF2B5EF4-FFF2-40B4-BE49-F238E27FC236}">
              <a16:creationId xmlns:a16="http://schemas.microsoft.com/office/drawing/2014/main" id="{478A6379-0186-4D5C-B581-D78E8167ACC3}"/>
            </a:ext>
          </a:extLst>
        </xdr:cNvPr>
        <xdr:cNvSpPr txBox="1"/>
      </xdr:nvSpPr>
      <xdr:spPr>
        <a:xfrm>
          <a:off x="696913" y="9558337"/>
          <a:ext cx="7116128" cy="380841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Keine Anmerkungen zu hier nicht aufgeführten Ländern.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Berlin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für 2019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2019 sind unter folgender URL abrufbar: </a:t>
          </a:r>
          <a:r>
            <a:rPr kumimoji="0" lang="de-DE" sz="1100" b="0" i="0" u="sng" strike="noStrike" kern="0" cap="none" spc="0" normalizeH="0" baseline="0" noProof="0">
              <a:ln>
                <a:noFill/>
              </a:ln>
              <a:solidFill>
                <a:srgbClr val="0070C0"/>
              </a:solidFill>
              <a:effectLst/>
              <a:uLnTx/>
              <a:uFillTx/>
              <a:latin typeface="+mn-lt"/>
              <a:ea typeface="+mn-ea"/>
              <a:cs typeface="+mn-cs"/>
            </a:rPr>
            <a:t>https://www.parlament-berlin.de/adosservice/18/Haupt/vorgang/h18-0379.E-v.pdf</a:t>
          </a:r>
          <a:r>
            <a:rPr kumimoji="0" lang="de-DE" sz="1100" b="0" i="0" u="none" strike="noStrike" kern="0" cap="none" spc="0" normalizeH="0" baseline="0" noProof="0">
              <a:ln>
                <a:noFill/>
              </a:ln>
              <a:solidFill>
                <a:prstClr val="black"/>
              </a:solidFill>
              <a:effectLst/>
              <a:uLnTx/>
              <a:uFillTx/>
              <a:latin typeface="+mn-lt"/>
              <a:ea typeface="+mn-ea"/>
              <a:cs typeface="+mn-cs"/>
            </a:rPr>
            <a:t>.</a:t>
          </a:r>
          <a:r>
            <a:rPr kumimoji="0" lang="de-DE" sz="1100" b="0" i="0" u="none" strike="noStrike" kern="0" cap="none" spc="0" normalizeH="0" baseline="0" noProof="0">
              <a:ln>
                <a:noFill/>
              </a:ln>
              <a:solidFill>
                <a:srgbClr val="FF0000"/>
              </a:solidFill>
              <a:effectLst/>
              <a:uLnTx/>
              <a:uFillTx/>
              <a:latin typeface="+mn-lt"/>
              <a:ea typeface="+mn-ea"/>
              <a:cs typeface="+mn-cs"/>
            </a:rPr>
            <a:t> </a:t>
          </a:r>
          <a:r>
            <a:rPr kumimoji="0" lang="de-DE" sz="1100" b="0" i="0" u="none" strike="noStrike" kern="0" cap="none" spc="0" normalizeH="0" baseline="0" noProof="0">
              <a:ln>
                <a:noFill/>
              </a:ln>
              <a:solidFill>
                <a:prstClr val="black"/>
              </a:solidFill>
              <a:effectLst/>
              <a:uLnTx/>
              <a:uFillTx/>
              <a:latin typeface="+mn-lt"/>
              <a:ea typeface="+mn-ea"/>
              <a:cs typeface="+mn-cs"/>
            </a:rPr>
            <a:t>In der Basiskorrektur werden auch die Elternbeiträge nachgewiesen.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Hamburg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ist nicht der Jahresrechnungsstatistik entnommen, sondern beruht auf einer Meldung der Behörde für Arbeit, Soziales, Familie und Integration der Freien und Hansestadt Hamburg vom </a:t>
          </a:r>
          <a:r>
            <a:rPr kumimoji="0" lang="de-DE" sz="1100" b="0" i="0" u="none" strike="noStrike" kern="0" cap="none" spc="0" normalizeH="0" baseline="0" noProof="0">
              <a:ln>
                <a:noFill/>
              </a:ln>
              <a:solidFill>
                <a:sysClr val="windowText" lastClr="000000"/>
              </a:solidFill>
              <a:effectLst/>
              <a:uLnTx/>
              <a:uFillTx/>
              <a:latin typeface="+mn-lt"/>
              <a:ea typeface="+mn-ea"/>
              <a:cs typeface="+mn-cs"/>
            </a:rPr>
            <a:t>01.12.2021</a:t>
          </a:r>
          <a:r>
            <a:rPr kumimoji="0" lang="de-DE" sz="1100" b="0" i="0" u="none" strike="noStrike" kern="0" cap="none" spc="0" normalizeH="0" baseline="0" noProof="0">
              <a:ln>
                <a:noFill/>
              </a:ln>
              <a:solidFill>
                <a:prstClr val="black"/>
              </a:solidFill>
              <a:effectLst/>
              <a:uLnTx/>
              <a:uFillTx/>
              <a:latin typeface="+mn-lt"/>
              <a:ea typeface="+mn-ea"/>
              <a:cs typeface="+mn-cs"/>
            </a:rPr>
            <a:t>.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1588</xdr:colOff>
      <xdr:row>26</xdr:row>
      <xdr:rowOff>176212</xdr:rowOff>
    </xdr:from>
    <xdr:to>
      <xdr:col>4</xdr:col>
      <xdr:colOff>1778001</xdr:colOff>
      <xdr:row>46</xdr:row>
      <xdr:rowOff>174625</xdr:rowOff>
    </xdr:to>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725488" y="9405937"/>
          <a:ext cx="7148513" cy="380841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2017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2015 sind unter folgender URL abrufbar: https://www.parlament-berlin.de/adosservice/18/Haupt/vorgang/h18-0379.A-v.pdf</a:t>
          </a:r>
          <a:r>
            <a:rPr lang="de-DE" sz="1100">
              <a:solidFill>
                <a:sysClr val="windowText" lastClr="000000"/>
              </a:solidFill>
              <a:effectLst/>
              <a:latin typeface="+mn-lt"/>
              <a:ea typeface="+mn-ea"/>
              <a:cs typeface="+mn-cs"/>
            </a:rPr>
            <a:t>.</a:t>
          </a:r>
          <a:r>
            <a:rPr lang="de-DE" sz="1100">
              <a:solidFill>
                <a:srgbClr val="FF0000"/>
              </a:solidFill>
              <a:effectLst/>
              <a:latin typeface="+mn-lt"/>
              <a:ea typeface="+mn-ea"/>
              <a:cs typeface="+mn-cs"/>
            </a:rPr>
            <a:t> </a:t>
          </a:r>
          <a:r>
            <a:rPr lang="de-DE" sz="1100">
              <a:solidFill>
                <a:schemeClr val="dk1"/>
              </a:solidFill>
              <a:effectLst/>
              <a:latin typeface="+mn-lt"/>
              <a:ea typeface="+mn-ea"/>
              <a:cs typeface="+mn-cs"/>
            </a:rPr>
            <a:t>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29.04.2019.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twoCellAnchor>
    <xdr:from>
      <xdr:col>1</xdr:col>
      <xdr:colOff>1588</xdr:colOff>
      <xdr:row>26</xdr:row>
      <xdr:rowOff>176212</xdr:rowOff>
    </xdr:from>
    <xdr:to>
      <xdr:col>5</xdr:col>
      <xdr:colOff>2541</xdr:colOff>
      <xdr:row>46</xdr:row>
      <xdr:rowOff>174625</xdr:rowOff>
    </xdr:to>
    <xdr:sp macro="" textlink="">
      <xdr:nvSpPr>
        <xdr:cNvPr id="4" name="Textfeld 3">
          <a:extLst>
            <a:ext uri="{FF2B5EF4-FFF2-40B4-BE49-F238E27FC236}">
              <a16:creationId xmlns:a16="http://schemas.microsoft.com/office/drawing/2014/main" id="{4FA1B7AB-A3DD-4A07-8BFA-5BF6A125B772}"/>
            </a:ext>
          </a:extLst>
        </xdr:cNvPr>
        <xdr:cNvSpPr txBox="1"/>
      </xdr:nvSpPr>
      <xdr:spPr>
        <a:xfrm>
          <a:off x="740728" y="9251632"/>
          <a:ext cx="7354253" cy="365601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2018</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2018 sind unter folgender URL abrufbar: https://www.parlament-berlin.de/adosservice/18/Haupt/vorgang/h18-0379.D-v.pdf</a:t>
          </a:r>
          <a:r>
            <a:rPr lang="de-DE" sz="1100">
              <a:solidFill>
                <a:sysClr val="windowText" lastClr="000000"/>
              </a:solidFill>
              <a:effectLst/>
              <a:latin typeface="+mn-lt"/>
              <a:ea typeface="+mn-ea"/>
              <a:cs typeface="+mn-cs"/>
            </a:rPr>
            <a:t>.</a:t>
          </a:r>
          <a:r>
            <a:rPr lang="de-DE" sz="1100">
              <a:solidFill>
                <a:srgbClr val="FF0000"/>
              </a:solidFill>
              <a:effectLst/>
              <a:latin typeface="+mn-lt"/>
              <a:ea typeface="+mn-ea"/>
              <a:cs typeface="+mn-cs"/>
            </a:rPr>
            <a:t> </a:t>
          </a:r>
          <a:r>
            <a:rPr lang="de-DE" sz="1100">
              <a:solidFill>
                <a:schemeClr val="dk1"/>
              </a:solidFill>
              <a:effectLst/>
              <a:latin typeface="+mn-lt"/>
              <a:ea typeface="+mn-ea"/>
              <a:cs typeface="+mn-cs"/>
            </a:rPr>
            <a:t>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08.10.2020.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27</xdr:row>
      <xdr:rowOff>0</xdr:rowOff>
    </xdr:from>
    <xdr:to>
      <xdr:col>23</xdr:col>
      <xdr:colOff>757085</xdr:colOff>
      <xdr:row>40</xdr:row>
      <xdr:rowOff>24886</xdr:rowOff>
    </xdr:to>
    <xdr:sp macro="" textlink="">
      <xdr:nvSpPr>
        <xdr:cNvPr id="3" name="Textfeld 2">
          <a:extLst>
            <a:ext uri="{FF2B5EF4-FFF2-40B4-BE49-F238E27FC236}">
              <a16:creationId xmlns:a16="http://schemas.microsoft.com/office/drawing/2014/main" id="{00000000-0008-0000-0800-000003000000}"/>
            </a:ext>
          </a:extLst>
        </xdr:cNvPr>
        <xdr:cNvSpPr txBox="1"/>
      </xdr:nvSpPr>
      <xdr:spPr>
        <a:xfrm>
          <a:off x="19050" y="5524500"/>
          <a:ext cx="17502035" cy="2501386"/>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2017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2015 sind unter folgender URL abrufbar: https://www.parlament-berlin.de/adosservice/18/Haupt/vorgang/h18-0379.A-v.pdf</a:t>
          </a:r>
          <a:r>
            <a:rPr lang="de-DE" sz="1100">
              <a:solidFill>
                <a:sysClr val="windowText" lastClr="000000"/>
              </a:solidFill>
              <a:effectLst/>
              <a:latin typeface="+mn-lt"/>
              <a:ea typeface="+mn-ea"/>
              <a:cs typeface="+mn-cs"/>
            </a:rPr>
            <a:t>.</a:t>
          </a:r>
          <a:r>
            <a:rPr lang="de-DE" sz="1100">
              <a:solidFill>
                <a:srgbClr val="FF0000"/>
              </a:solidFill>
              <a:effectLst/>
              <a:latin typeface="+mn-lt"/>
              <a:ea typeface="+mn-ea"/>
              <a:cs typeface="+mn-cs"/>
            </a:rPr>
            <a:t> </a:t>
          </a:r>
          <a:r>
            <a:rPr lang="de-DE" sz="1100">
              <a:solidFill>
                <a:schemeClr val="dk1"/>
              </a:solidFill>
              <a:effectLst/>
              <a:latin typeface="+mn-lt"/>
              <a:ea typeface="+mn-ea"/>
              <a:cs typeface="+mn-cs"/>
            </a:rPr>
            <a:t>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29.04.2019.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26</xdr:row>
      <xdr:rowOff>152400</xdr:rowOff>
    </xdr:from>
    <xdr:to>
      <xdr:col>4</xdr:col>
      <xdr:colOff>1663701</xdr:colOff>
      <xdr:row>50</xdr:row>
      <xdr:rowOff>25400</xdr:rowOff>
    </xdr:to>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1" y="10388600"/>
          <a:ext cx="7112000" cy="4445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tx1"/>
              </a:solidFill>
              <a:latin typeface="+mn-lt"/>
              <a:ea typeface="+mn-ea"/>
              <a:cs typeface="+mn-cs"/>
            </a:rPr>
            <a:t>Anmerkungen zu den Bundesländern</a:t>
          </a:r>
        </a:p>
        <a:p>
          <a:pPr eaLnBrk="1" fontAlgn="auto" latinLnBrk="0" hangingPunct="1"/>
          <a:endParaRPr lang="de-DE" sz="1100">
            <a:solidFill>
              <a:schemeClr val="tx1"/>
            </a:solidFill>
            <a:effectLst/>
          </a:endParaRPr>
        </a:p>
        <a:p>
          <a:pPr eaLnBrk="1" fontAlgn="auto" latinLnBrk="0" hangingPunct="1"/>
          <a:r>
            <a:rPr lang="de-DE" sz="1100">
              <a:solidFill>
                <a:schemeClr val="tx1"/>
              </a:solidFill>
              <a:effectLst/>
              <a:latin typeface="+mn-lt"/>
              <a:ea typeface="+mn-ea"/>
              <a:cs typeface="+mn-cs"/>
            </a:rPr>
            <a:t>Keine Anmerkungen zu hier nicht aufgeführten Ländern. </a:t>
          </a:r>
        </a:p>
        <a:p>
          <a:pPr eaLnBrk="1" fontAlgn="auto" latinLnBrk="0" hangingPunct="1"/>
          <a:endParaRPr lang="de-DE" sz="1100">
            <a:solidFill>
              <a:schemeClr val="tx1"/>
            </a:solidFill>
            <a:effectLst/>
          </a:endParaRPr>
        </a:p>
        <a:p>
          <a:r>
            <a:rPr lang="de-DE" sz="1100">
              <a:solidFill>
                <a:schemeClr val="tx1"/>
              </a:solidFill>
              <a:effectLst/>
              <a:latin typeface="+mn-lt"/>
              <a:ea typeface="+mn-ea"/>
              <a:cs typeface="+mn-cs"/>
            </a:rPr>
            <a:t>Berlin</a:t>
          </a:r>
          <a:endParaRPr lang="de-DE" sz="1100">
            <a:solidFill>
              <a:schemeClr val="tx1"/>
            </a:solidFill>
            <a:effectLst/>
          </a:endParaRPr>
        </a:p>
        <a:p>
          <a:r>
            <a:rPr lang="de-DE" sz="1100">
              <a:solidFill>
                <a:schemeClr val="tx1"/>
              </a:solidFill>
              <a:effectLst/>
              <a:latin typeface="+mn-lt"/>
              <a:ea typeface="+mn-ea"/>
              <a:cs typeface="+mn-cs"/>
            </a:rPr>
            <a:t>Die Ausgabenhöhe für </a:t>
          </a:r>
          <a:r>
            <a:rPr lang="de-DE" sz="1100" b="0">
              <a:solidFill>
                <a:schemeClr val="tx1"/>
              </a:solidFill>
              <a:effectLst/>
              <a:latin typeface="+mn-lt"/>
              <a:ea typeface="+mn-ea"/>
              <a:cs typeface="+mn-cs"/>
            </a:rPr>
            <a:t>2016 </a:t>
          </a:r>
          <a:r>
            <a:rPr lang="de-DE" sz="1100">
              <a:solidFill>
                <a:schemeClr val="tx1"/>
              </a:solidFill>
              <a:effectLst/>
              <a:latin typeface="+mn-lt"/>
              <a:ea typeface="+mn-ea"/>
              <a:cs typeface="+mn-cs"/>
            </a:rPr>
            <a:t>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2015 sind unter folgender URL abrufbar: https://www.parlament-berlin.de/adosservice/18/Haupt/vorgang/h18-0379-v.pdf. In der Basiskorrektur werden auch die Elternbeiträge nachgewiesen.</a:t>
          </a:r>
          <a:endParaRPr lang="de-DE" sz="1100">
            <a:solidFill>
              <a:schemeClr val="tx1"/>
            </a:solidFill>
            <a:effectLst/>
          </a:endParaRPr>
        </a:p>
        <a:p>
          <a:r>
            <a:rPr lang="de-DE" sz="1100">
              <a:solidFill>
                <a:schemeClr val="tx1"/>
              </a:solidFill>
              <a:effectLst/>
              <a:latin typeface="+mn-lt"/>
              <a:ea typeface="+mn-ea"/>
              <a:cs typeface="+mn-cs"/>
            </a:rPr>
            <a:t> </a:t>
          </a:r>
          <a:endParaRPr lang="de-DE" sz="1100">
            <a:solidFill>
              <a:schemeClr val="tx1"/>
            </a:solidFill>
            <a:effectLst/>
          </a:endParaRPr>
        </a:p>
        <a:p>
          <a:r>
            <a:rPr lang="de-DE" sz="1100">
              <a:solidFill>
                <a:schemeClr val="tx1"/>
              </a:solidFill>
              <a:effectLst/>
              <a:latin typeface="+mn-lt"/>
              <a:ea typeface="+mn-ea"/>
              <a:cs typeface="+mn-cs"/>
            </a:rPr>
            <a:t>Hamburg</a:t>
          </a:r>
          <a:endParaRPr lang="de-DE" sz="1100">
            <a:solidFill>
              <a:schemeClr val="tx1"/>
            </a:solidFill>
            <a:effectLst/>
          </a:endParaRPr>
        </a:p>
        <a:p>
          <a:r>
            <a:rPr lang="de-DE" sz="1100">
              <a:solidFill>
                <a:schemeClr val="tx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29.04.2019.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sz="1100">
            <a:solidFill>
              <a:schemeClr val="tx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xdr:colOff>
      <xdr:row>26</xdr:row>
      <xdr:rowOff>76200</xdr:rowOff>
    </xdr:from>
    <xdr:to>
      <xdr:col>5</xdr:col>
      <xdr:colOff>12701</xdr:colOff>
      <xdr:row>46</xdr:row>
      <xdr:rowOff>101600</xdr:rowOff>
    </xdr:to>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1" y="9169400"/>
          <a:ext cx="7137400" cy="383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2015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2015 sind unter folgender URL abrufbar: https://www.parlament-berlin.de/ados/17/Haupt/vorgang/h17-2735-v.pdf. 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a:t>
          </a:r>
          <a:r>
            <a:rPr lang="de-DE" sz="1100">
              <a:solidFill>
                <a:sysClr val="windowText" lastClr="000000"/>
              </a:solidFill>
              <a:effectLst/>
              <a:latin typeface="+mn-lt"/>
              <a:ea typeface="+mn-ea"/>
              <a:cs typeface="+mn-cs"/>
            </a:rPr>
            <a:t>Hamburg vom 19.02.2018.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a:t>
          </a:r>
          <a:r>
            <a:rPr lang="de-DE" sz="1100">
              <a:solidFill>
                <a:schemeClr val="dk1"/>
              </a:solidFill>
              <a:effectLst/>
              <a:latin typeface="+mn-lt"/>
              <a:ea typeface="+mn-ea"/>
              <a:cs typeface="+mn-cs"/>
            </a:rPr>
            <a:t>Höhe der Nettoausgaben für den vorschulischen Bereich beziffern kann. </a:t>
          </a:r>
          <a:endParaRPr lang="de-DE">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26</xdr:row>
      <xdr:rowOff>38100</xdr:rowOff>
    </xdr:from>
    <xdr:to>
      <xdr:col>4</xdr:col>
      <xdr:colOff>1701800</xdr:colOff>
      <xdr:row>63</xdr:row>
      <xdr:rowOff>63500</xdr:rowOff>
    </xdr:to>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0" y="7670800"/>
          <a:ext cx="6959600" cy="707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a:t>
          </a:r>
        </a:p>
        <a:p>
          <a:endParaRPr lang="de-DE" sz="1100">
            <a:solidFill>
              <a:schemeClr val="dk1"/>
            </a:solidFill>
            <a:latin typeface="+mn-lt"/>
            <a:ea typeface="+mn-ea"/>
            <a:cs typeface="+mn-cs"/>
          </a:endParaRPr>
        </a:p>
        <a:p>
          <a:r>
            <a:rPr lang="de-DE" sz="1100">
              <a:solidFill>
                <a:schemeClr val="dk1"/>
              </a:solidFill>
              <a:effectLst/>
              <a:latin typeface="+mn-lt"/>
              <a:ea typeface="+mn-ea"/>
              <a:cs typeface="+mn-cs"/>
            </a:rPr>
            <a:t>Sofern nicht anders vermerkt, wurde als Datengrundlage der Bildungsfinanzbericht 2016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2014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2014 sind unter folgender URL abrufbar: https://www.parlament-berlin.de/ados/17/Haupt/vorgang/h17-1825-v.pdf. 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31.03.2017.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26</xdr:row>
      <xdr:rowOff>38100</xdr:rowOff>
    </xdr:from>
    <xdr:to>
      <xdr:col>4</xdr:col>
      <xdr:colOff>1701800</xdr:colOff>
      <xdr:row>63</xdr:row>
      <xdr:rowOff>63500</xdr:rowOff>
    </xdr:to>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0" y="7670800"/>
          <a:ext cx="7797800" cy="707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a:t>
          </a:r>
        </a:p>
        <a:p>
          <a:endParaRPr lang="de-DE" sz="1100">
            <a:solidFill>
              <a:schemeClr val="dk1"/>
            </a:solidFill>
            <a:latin typeface="+mn-lt"/>
            <a:ea typeface="+mn-ea"/>
            <a:cs typeface="+mn-cs"/>
          </a:endParaRPr>
        </a:p>
        <a:p>
          <a:r>
            <a:rPr lang="de-DE" sz="1100" b="0" i="0" u="none" strike="noStrike">
              <a:solidFill>
                <a:schemeClr val="dk1"/>
              </a:solidFill>
              <a:effectLst/>
              <a:latin typeface="+mn-lt"/>
              <a:ea typeface="+mn-ea"/>
              <a:cs typeface="+mn-cs"/>
            </a:rPr>
            <a:t>Sofern nicht anders vermerkt, wurde als Datengrundlage der Bildungsfinanzbericht 2016 des Statistischen Bundesamtes verwendet. Dadurch sind die Daten nur eingeschränkt mit den Daten der Jahre vor 2011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a:t>
          </a:r>
          <a:r>
            <a:rPr lang="de-DE"/>
            <a:t>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2013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2013 sind unter folgender URL abrufbar: https://www.parlament-berlin.de/ados/17/UABez/vorgang/ubz17-0087-v.pdf. 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31.03.2017.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1020</xdr:colOff>
      <xdr:row>72</xdr:row>
      <xdr:rowOff>63500</xdr:rowOff>
    </xdr:to>
    <xdr:pic>
      <xdr:nvPicPr>
        <xdr:cNvPr id="3" name="Bild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438620" cy="13779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28</xdr:row>
      <xdr:rowOff>7056</xdr:rowOff>
    </xdr:from>
    <xdr:to>
      <xdr:col>6</xdr:col>
      <xdr:colOff>1778000</xdr:colOff>
      <xdr:row>43</xdr:row>
      <xdr:rowOff>169333</xdr:rowOff>
    </xdr:to>
    <xdr:sp macro="" textlink="">
      <xdr:nvSpPr>
        <xdr:cNvPr id="2" name="Textfeld 1">
          <a:extLst>
            <a:ext uri="{FF2B5EF4-FFF2-40B4-BE49-F238E27FC236}">
              <a16:creationId xmlns:a16="http://schemas.microsoft.com/office/drawing/2014/main" id="{11CC2222-6F35-4512-B15C-1EAB4436A040}"/>
            </a:ext>
          </a:extLst>
        </xdr:cNvPr>
        <xdr:cNvSpPr txBox="1"/>
      </xdr:nvSpPr>
      <xdr:spPr>
        <a:xfrm>
          <a:off x="695325" y="8817681"/>
          <a:ext cx="10502900" cy="30197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Keine Anmerkungen zu hier nicht aufgeführten Ländern.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Berlin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2019 sind unter folgender URL abrufbar: </a:t>
          </a:r>
          <a:r>
            <a:rPr kumimoji="0" lang="de-DE" sz="1100" b="0" i="0" u="sng" strike="noStrike" kern="0" cap="none" spc="0" normalizeH="0" baseline="0" noProof="0">
              <a:ln>
                <a:noFill/>
              </a:ln>
              <a:solidFill>
                <a:srgbClr val="0070C0"/>
              </a:solidFill>
              <a:effectLst/>
              <a:uLnTx/>
              <a:uFillTx/>
              <a:latin typeface="+mn-lt"/>
              <a:ea typeface="+mn-ea"/>
              <a:cs typeface="+mn-cs"/>
            </a:rPr>
            <a:t>https://www.parlament-berlin.de/adosservice/18/Haupt/vorgang/h18-0379.E-v.pdf</a:t>
          </a:r>
          <a:r>
            <a:rPr kumimoji="0" lang="de-DE" sz="1100" b="0" i="0" u="none" strike="noStrike" kern="0" cap="none" spc="0" normalizeH="0" baseline="0" noProof="0">
              <a:ln>
                <a:noFill/>
              </a:ln>
              <a:solidFill>
                <a:prstClr val="black"/>
              </a:solidFill>
              <a:effectLst/>
              <a:uLnTx/>
              <a:uFillTx/>
              <a:latin typeface="+mn-lt"/>
              <a:ea typeface="+mn-ea"/>
              <a:cs typeface="+mn-cs"/>
            </a:rPr>
            <a:t>. In der Basiskorrektur werden auch die Elternbeiträge nachgewiesen.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Hamburg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Die Ausgabenhöhe ist nicht der Jahresrechnungsstatistik entnommen, sondern beruht auf einer Meldung der Behörde für Arbeit, Soziales, Familie und Integration der Freien und Hansestadt Hamburg </a:t>
          </a:r>
          <a:r>
            <a:rPr kumimoji="0" lang="de-DE" sz="1100" b="0" i="0" u="none" strike="noStrike" kern="0" cap="none" spc="0" normalizeH="0" baseline="0" noProof="0">
              <a:ln>
                <a:noFill/>
              </a:ln>
              <a:solidFill>
                <a:sysClr val="windowText" lastClr="000000"/>
              </a:solidFill>
              <a:effectLst/>
              <a:uLnTx/>
              <a:uFillTx/>
              <a:latin typeface="+mn-lt"/>
              <a:ea typeface="+mn-ea"/>
              <a:cs typeface="+mn-cs"/>
            </a:rPr>
            <a:t>vom 01.12.2021</a:t>
          </a:r>
          <a:r>
            <a:rPr kumimoji="0" lang="de-DE" sz="1100" b="0" i="0" u="none" strike="noStrike" kern="0" cap="none" spc="0" normalizeH="0" baseline="0" noProof="0">
              <a:ln>
                <a:noFill/>
              </a:ln>
              <a:solidFill>
                <a:prstClr val="black"/>
              </a:solidFill>
              <a:effectLst/>
              <a:uLnTx/>
              <a:uFillTx/>
              <a:latin typeface="+mn-lt"/>
              <a:ea typeface="+mn-ea"/>
              <a:cs typeface="+mn-cs"/>
            </a:rPr>
            <a:t>.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28</xdr:row>
      <xdr:rowOff>7056</xdr:rowOff>
    </xdr:from>
    <xdr:to>
      <xdr:col>6</xdr:col>
      <xdr:colOff>1778000</xdr:colOff>
      <xdr:row>43</xdr:row>
      <xdr:rowOff>169333</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723900" y="8817681"/>
          <a:ext cx="10560050" cy="30197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p>
        <a:p>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pPr eaLnBrk="1" fontAlgn="auto" latinLnBrk="0" hangingPunct="1"/>
          <a:r>
            <a:rPr lang="de-DE" sz="1100">
              <a:solidFill>
                <a:schemeClr val="dk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2018 sind unter folgender URL abrufbar: https://www.parlament-berlin.de/adosservice/18/Haupt/vorgang/h18-0379.D-v.pdf. In der Basiskorrektur werden auch die Elternbeiträge nachgewiesen.</a:t>
          </a:r>
          <a:endParaRPr lang="de-DE">
            <a:effectLst/>
          </a:endParaRPr>
        </a:p>
        <a:p>
          <a:pPr eaLnBrk="1" fontAlgn="auto" latinLnBrk="0" hangingPunct="1"/>
          <a:endParaRPr lang="de-DE" sz="1100">
            <a:solidFill>
              <a:schemeClr val="dk1"/>
            </a:solidFill>
            <a:effectLst/>
            <a:latin typeface="+mn-lt"/>
            <a:ea typeface="+mn-ea"/>
            <a:cs typeface="+mn-cs"/>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08.10.2020.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a:t>
          </a:r>
          <a:r>
            <a:rPr lang="de-DE" sz="1100" baseline="0">
              <a:solidFill>
                <a:schemeClr val="dk1"/>
              </a:solidFill>
              <a:effectLst/>
              <a:latin typeface="+mn-lt"/>
              <a:ea typeface="+mn-ea"/>
              <a:cs typeface="+mn-cs"/>
            </a:rPr>
            <a:t> </a:t>
          </a:r>
          <a:endParaRPr lang="de-DE">
            <a:effectLst/>
          </a:endParaRPr>
        </a:p>
        <a:p>
          <a:endParaRPr lang="de-DE">
            <a:effectLst/>
          </a:endParaRPr>
        </a:p>
      </xdr:txBody>
    </xdr:sp>
    <xdr:clientData/>
  </xdr:twoCellAnchor>
  <xdr:twoCellAnchor>
    <xdr:from>
      <xdr:col>1</xdr:col>
      <xdr:colOff>0</xdr:colOff>
      <xdr:row>28</xdr:row>
      <xdr:rowOff>7056</xdr:rowOff>
    </xdr:from>
    <xdr:to>
      <xdr:col>6</xdr:col>
      <xdr:colOff>1778000</xdr:colOff>
      <xdr:row>43</xdr:row>
      <xdr:rowOff>169333</xdr:rowOff>
    </xdr:to>
    <xdr:sp macro="" textlink="">
      <xdr:nvSpPr>
        <xdr:cNvPr id="3" name="Textfeld 2">
          <a:extLst>
            <a:ext uri="{FF2B5EF4-FFF2-40B4-BE49-F238E27FC236}">
              <a16:creationId xmlns:a16="http://schemas.microsoft.com/office/drawing/2014/main" id="{ED187BEC-B42C-4E36-9D64-D20F0ECE04A6}"/>
            </a:ext>
          </a:extLst>
        </xdr:cNvPr>
        <xdr:cNvSpPr txBox="1"/>
      </xdr:nvSpPr>
      <xdr:spPr>
        <a:xfrm>
          <a:off x="739140" y="8640516"/>
          <a:ext cx="10861040" cy="2905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p>
        <a:p>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pPr eaLnBrk="1" fontAlgn="auto" latinLnBrk="0" hangingPunct="1"/>
          <a:r>
            <a:rPr lang="de-DE" sz="1100">
              <a:solidFill>
                <a:schemeClr val="dk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2018 sind unter folgender URL abrufbar: </a:t>
          </a:r>
          <a:r>
            <a:rPr lang="de-DE" sz="1100">
              <a:solidFill>
                <a:sysClr val="windowText" lastClr="000000"/>
              </a:solidFill>
              <a:effectLst/>
              <a:latin typeface="+mn-lt"/>
              <a:ea typeface="+mn-ea"/>
              <a:cs typeface="+mn-cs"/>
            </a:rPr>
            <a:t>https://www.parlament-berlin.de/adosservice/18/Haupt/vorgang/h18-0379.D-v.pdf. </a:t>
          </a:r>
          <a:r>
            <a:rPr lang="de-DE" sz="1100">
              <a:solidFill>
                <a:schemeClr val="dk1"/>
              </a:solidFill>
              <a:effectLst/>
              <a:latin typeface="+mn-lt"/>
              <a:ea typeface="+mn-ea"/>
              <a:cs typeface="+mn-cs"/>
            </a:rPr>
            <a:t>In der Basiskorrektur werden auch die Elternbeiträge nachgewiesen.</a:t>
          </a:r>
          <a:endParaRPr lang="de-DE">
            <a:effectLst/>
          </a:endParaRPr>
        </a:p>
        <a:p>
          <a:pPr eaLnBrk="1" fontAlgn="auto" latinLnBrk="0" hangingPunct="1"/>
          <a:endParaRPr lang="de-DE" sz="1100">
            <a:solidFill>
              <a:schemeClr val="dk1"/>
            </a:solidFill>
            <a:effectLst/>
            <a:latin typeface="+mn-lt"/>
            <a:ea typeface="+mn-ea"/>
            <a:cs typeface="+mn-cs"/>
          </a:endParaRPr>
        </a:p>
        <a:p>
          <a:pPr eaLnBrk="1" fontAlgn="auto" latinLnBrk="0" hangingPunct="1"/>
          <a:r>
            <a:rPr lang="de-DE" sz="1100">
              <a:solidFill>
                <a:schemeClr val="dk1"/>
              </a:solidFill>
              <a:effectLst/>
              <a:latin typeface="+mn-lt"/>
              <a:ea typeface="+mn-ea"/>
              <a:cs typeface="+mn-cs"/>
            </a:rPr>
            <a:t>Hamburg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08.10.2020.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a:t>
          </a:r>
          <a:r>
            <a:rPr lang="de-DE" sz="1100" baseline="0">
              <a:solidFill>
                <a:schemeClr val="dk1"/>
              </a:solidFill>
              <a:effectLst/>
              <a:latin typeface="+mn-lt"/>
              <a:ea typeface="+mn-ea"/>
              <a:cs typeface="+mn-cs"/>
            </a:rPr>
            <a:t> </a:t>
          </a:r>
          <a:endParaRPr lang="de-DE">
            <a:effectLst/>
          </a:endParaRPr>
        </a:p>
        <a:p>
          <a:endParaRPr lang="de-DE">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27</xdr:row>
      <xdr:rowOff>0</xdr:rowOff>
    </xdr:from>
    <xdr:to>
      <xdr:col>26</xdr:col>
      <xdr:colOff>460375</xdr:colOff>
      <xdr:row>41</xdr:row>
      <xdr:rowOff>95250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0" y="5524500"/>
          <a:ext cx="19510375" cy="27622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p>
        <a:p>
          <a:endParaRPr lang="de-DE">
            <a:effectLst/>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pPr eaLnBrk="1" fontAlgn="auto" latinLnBrk="0" hangingPunct="1"/>
          <a:r>
            <a:rPr lang="de-DE" sz="1100">
              <a:solidFill>
                <a:schemeClr val="dk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2017 sind unter folgender URL abrufbar: </a:t>
          </a:r>
          <a:r>
            <a:rPr lang="de-DE" sz="1100">
              <a:solidFill>
                <a:sysClr val="windowText" lastClr="000000"/>
              </a:solidFill>
              <a:effectLst/>
              <a:latin typeface="+mn-lt"/>
              <a:ea typeface="+mn-ea"/>
              <a:cs typeface="+mn-cs"/>
            </a:rPr>
            <a:t>https://www.parlament-berlin.de/adosservice/18/Haupt/vorgang/h18-0379.A-v.pdf. </a:t>
          </a:r>
          <a:r>
            <a:rPr lang="de-DE" sz="1100">
              <a:solidFill>
                <a:schemeClr val="dk1"/>
              </a:solidFill>
              <a:effectLst/>
              <a:latin typeface="+mn-lt"/>
              <a:ea typeface="+mn-ea"/>
              <a:cs typeface="+mn-cs"/>
            </a:rPr>
            <a:t>In der Basiskorrektur werden auch die Elternbeiträge nachgewiesen.</a:t>
          </a:r>
          <a:endParaRPr lang="de-DE">
            <a:effectLst/>
          </a:endParaRPr>
        </a:p>
        <a:p>
          <a:pPr eaLnBrk="1" fontAlgn="auto" latinLnBrk="0" hangingPunct="1"/>
          <a:endParaRPr lang="de-DE" sz="1100">
            <a:solidFill>
              <a:schemeClr val="dk1"/>
            </a:solidFill>
            <a:effectLst/>
            <a:latin typeface="+mn-lt"/>
            <a:ea typeface="+mn-ea"/>
            <a:cs typeface="+mn-cs"/>
          </a:endParaRPr>
        </a:p>
        <a:p>
          <a:pPr eaLnBrk="1" fontAlgn="auto" latinLnBrk="0" hangingPunct="1"/>
          <a:r>
            <a:rPr lang="de-DE" sz="1100">
              <a:solidFill>
                <a:schemeClr val="dk1"/>
              </a:solidFill>
              <a:effectLst/>
              <a:latin typeface="+mn-lt"/>
              <a:ea typeface="+mn-ea"/>
              <a:cs typeface="+mn-cs"/>
            </a:rPr>
            <a:t>Hamburg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29.04.2019.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a:t>
          </a:r>
          <a:r>
            <a:rPr lang="de-DE" sz="1100" baseline="0">
              <a:solidFill>
                <a:schemeClr val="dk1"/>
              </a:solidFill>
              <a:effectLst/>
              <a:latin typeface="+mn-lt"/>
              <a:ea typeface="+mn-ea"/>
              <a:cs typeface="+mn-cs"/>
            </a:rPr>
            <a:t> </a:t>
          </a:r>
          <a:endParaRPr lang="de-DE">
            <a:effectLst/>
          </a:endParaRPr>
        </a:p>
        <a:p>
          <a:endParaRPr lang="de-DE">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27</xdr:row>
      <xdr:rowOff>101600</xdr:rowOff>
    </xdr:from>
    <xdr:to>
      <xdr:col>7</xdr:col>
      <xdr:colOff>12701</xdr:colOff>
      <xdr:row>42</xdr:row>
      <xdr:rowOff>50800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 y="9563100"/>
          <a:ext cx="10287000" cy="28067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tx1"/>
              </a:solidFill>
              <a:effectLst/>
              <a:latin typeface="+mn-lt"/>
              <a:ea typeface="+mn-ea"/>
              <a:cs typeface="+mn-cs"/>
            </a:rPr>
            <a:t>Anmerkungen zu den Bundesländern</a:t>
          </a:r>
        </a:p>
        <a:p>
          <a:endParaRPr lang="de-DE" sz="1100">
            <a:solidFill>
              <a:schemeClr val="tx1"/>
            </a:solidFill>
            <a:effectLst/>
          </a:endParaRPr>
        </a:p>
        <a:p>
          <a:pPr eaLnBrk="1" fontAlgn="auto" latinLnBrk="0" hangingPunct="1"/>
          <a:r>
            <a:rPr lang="de-DE" sz="1100">
              <a:solidFill>
                <a:schemeClr val="tx1"/>
              </a:solidFill>
              <a:effectLst/>
              <a:latin typeface="+mn-lt"/>
              <a:ea typeface="+mn-ea"/>
              <a:cs typeface="+mn-cs"/>
            </a:rPr>
            <a:t>Keine Anmerkungen zu hier nicht aufgeführten Ländern. </a:t>
          </a:r>
        </a:p>
        <a:p>
          <a:pPr eaLnBrk="1" fontAlgn="auto" latinLnBrk="0" hangingPunct="1"/>
          <a:endParaRPr lang="de-DE" sz="1100">
            <a:solidFill>
              <a:schemeClr val="tx1"/>
            </a:solidFill>
            <a:effectLst/>
          </a:endParaRPr>
        </a:p>
        <a:p>
          <a:r>
            <a:rPr lang="de-DE" sz="1100">
              <a:solidFill>
                <a:schemeClr val="tx1"/>
              </a:solidFill>
              <a:effectLst/>
              <a:latin typeface="+mn-lt"/>
              <a:ea typeface="+mn-ea"/>
              <a:cs typeface="+mn-cs"/>
            </a:rPr>
            <a:t>Berlin</a:t>
          </a:r>
          <a:endParaRPr lang="de-DE" sz="1100">
            <a:solidFill>
              <a:schemeClr val="tx1"/>
            </a:solidFill>
            <a:effectLst/>
          </a:endParaRPr>
        </a:p>
        <a:p>
          <a:pPr eaLnBrk="1" fontAlgn="auto" latinLnBrk="0" hangingPunct="1"/>
          <a:r>
            <a:rPr lang="de-DE" sz="1100">
              <a:solidFill>
                <a:schemeClr val="tx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a:t>
          </a:r>
          <a:r>
            <a:rPr lang="de-DE" sz="1100" b="0">
              <a:solidFill>
                <a:schemeClr val="tx1"/>
              </a:solidFill>
              <a:effectLst/>
              <a:latin typeface="+mn-lt"/>
              <a:ea typeface="+mn-ea"/>
              <a:cs typeface="+mn-cs"/>
            </a:rPr>
            <a:t>2016</a:t>
          </a:r>
          <a:r>
            <a:rPr lang="de-DE" sz="1100" b="1">
              <a:solidFill>
                <a:schemeClr val="tx1"/>
              </a:solidFill>
              <a:effectLst/>
              <a:latin typeface="+mn-lt"/>
              <a:ea typeface="+mn-ea"/>
              <a:cs typeface="+mn-cs"/>
            </a:rPr>
            <a:t> </a:t>
          </a:r>
          <a:r>
            <a:rPr lang="de-DE" sz="1100">
              <a:solidFill>
                <a:schemeClr val="tx1"/>
              </a:solidFill>
              <a:effectLst/>
              <a:latin typeface="+mn-lt"/>
              <a:ea typeface="+mn-ea"/>
              <a:cs typeface="+mn-cs"/>
            </a:rPr>
            <a:t>sind unter folgender URL abrufbar: https://www.parlament-berlin.de/adosservice/18/Haupt/vorgang/h18-0379-v.pdf. In der Basiskorrektur werden auch die Elternbeiträge nachgewiesen.</a:t>
          </a:r>
          <a:endParaRPr lang="de-DE" sz="1100">
            <a:solidFill>
              <a:schemeClr val="tx1"/>
            </a:solidFill>
            <a:effectLst/>
          </a:endParaRPr>
        </a:p>
        <a:p>
          <a:pPr eaLnBrk="1" fontAlgn="auto" latinLnBrk="0" hangingPunct="1"/>
          <a:endParaRPr lang="de-DE" sz="1100">
            <a:solidFill>
              <a:schemeClr val="tx1"/>
            </a:solidFill>
            <a:effectLst/>
            <a:latin typeface="+mn-lt"/>
            <a:ea typeface="+mn-ea"/>
            <a:cs typeface="+mn-cs"/>
          </a:endParaRPr>
        </a:p>
        <a:p>
          <a:pPr eaLnBrk="1" fontAlgn="auto" latinLnBrk="0" hangingPunct="1"/>
          <a:r>
            <a:rPr lang="de-DE" sz="1100">
              <a:solidFill>
                <a:schemeClr val="tx1"/>
              </a:solidFill>
              <a:effectLst/>
              <a:latin typeface="+mn-lt"/>
              <a:ea typeface="+mn-ea"/>
              <a:cs typeface="+mn-cs"/>
            </a:rPr>
            <a:t>Hamburg</a:t>
          </a:r>
          <a:endParaRPr lang="de-DE" sz="1100">
            <a:solidFill>
              <a:schemeClr val="tx1"/>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tx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29.04.2019.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a:t>
          </a:r>
          <a:r>
            <a:rPr lang="de-DE" sz="1100" baseline="0">
              <a:solidFill>
                <a:schemeClr val="tx1"/>
              </a:solidFill>
              <a:effectLst/>
              <a:latin typeface="+mn-lt"/>
              <a:ea typeface="+mn-ea"/>
              <a:cs typeface="+mn-cs"/>
            </a:rPr>
            <a:t> </a:t>
          </a:r>
          <a:endParaRPr lang="de-DE" sz="1100">
            <a:solidFill>
              <a:schemeClr val="tx1"/>
            </a:solidFill>
            <a:effectLst/>
          </a:endParaRPr>
        </a:p>
        <a:p>
          <a:endParaRPr lang="de-DE" sz="1100">
            <a:solidFill>
              <a:schemeClr val="tx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26</xdr:row>
      <xdr:rowOff>28575</xdr:rowOff>
    </xdr:from>
    <xdr:to>
      <xdr:col>6</xdr:col>
      <xdr:colOff>1422400</xdr:colOff>
      <xdr:row>52</xdr:row>
      <xdr:rowOff>19050</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762000" y="6924675"/>
          <a:ext cx="9356725"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a:t>
          </a:r>
        </a:p>
        <a:p>
          <a:endParaRPr lang="de-DE" sz="1100">
            <a:solidFill>
              <a:schemeClr val="dk1"/>
            </a:solidFill>
            <a:latin typeface="+mn-lt"/>
            <a:ea typeface="+mn-ea"/>
            <a:cs typeface="+mn-cs"/>
          </a:endParaRPr>
        </a:p>
        <a:p>
          <a:pPr eaLnBrk="1" fontAlgn="auto" latinLnBrk="0" hangingPunct="1"/>
          <a:r>
            <a:rPr lang="de-DE" sz="1100">
              <a:solidFill>
                <a:schemeClr val="dk1"/>
              </a:solidFill>
              <a:effectLst/>
              <a:latin typeface="+mn-lt"/>
              <a:ea typeface="+mn-ea"/>
              <a:cs typeface="+mn-cs"/>
            </a:rPr>
            <a:t>Keine Anmerkungen zu hier nicht aufgeführten Ländern. </a:t>
          </a:r>
        </a:p>
        <a:p>
          <a:pPr eaLnBrk="1" fontAlgn="auto" latinLnBrk="0" hangingPunct="1"/>
          <a:endParaRPr lang="de-DE">
            <a:effectLst/>
          </a:endParaRPr>
        </a:p>
        <a:p>
          <a:r>
            <a:rPr lang="de-DE" sz="1100">
              <a:solidFill>
                <a:schemeClr val="dk1"/>
              </a:solidFill>
              <a:effectLst/>
              <a:latin typeface="+mn-lt"/>
              <a:ea typeface="+mn-ea"/>
              <a:cs typeface="+mn-cs"/>
            </a:rPr>
            <a:t>Berlin</a:t>
          </a:r>
          <a:endParaRPr lang="de-DE">
            <a:effectLst/>
          </a:endParaRPr>
        </a:p>
        <a:p>
          <a:pPr eaLnBrk="1" fontAlgn="auto" latinLnBrk="0" hangingPunct="1"/>
          <a:r>
            <a:rPr lang="de-DE" sz="1100">
              <a:solidFill>
                <a:schemeClr val="dk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2015 sind unter folgender URL abrufbar: https://www.parlament-berlin.de/ados/17/Haupt/vorgang/h17-2735-v.pdf. In der Basiskorrektur werden auch die Elternbeiträge nachgewiesen.</a:t>
          </a:r>
          <a:endParaRPr lang="de-DE">
            <a:effectLst/>
          </a:endParaRPr>
        </a:p>
        <a:p>
          <a:pPr eaLnBrk="1" fontAlgn="auto" latinLnBrk="0" hangingPunct="1"/>
          <a:endParaRPr lang="de-DE" sz="1100">
            <a:solidFill>
              <a:schemeClr val="dk1"/>
            </a:solidFill>
            <a:effectLst/>
            <a:latin typeface="+mn-lt"/>
            <a:ea typeface="+mn-ea"/>
            <a:cs typeface="+mn-cs"/>
          </a:endParaRPr>
        </a:p>
        <a:p>
          <a:pPr eaLnBrk="1" fontAlgn="auto" latinLnBrk="0" hangingPunct="1"/>
          <a:r>
            <a:rPr lang="de-DE" sz="1100">
              <a:solidFill>
                <a:schemeClr val="dk1"/>
              </a:solidFill>
              <a:effectLst/>
              <a:latin typeface="+mn-lt"/>
              <a:ea typeface="+mn-ea"/>
              <a:cs typeface="+mn-cs"/>
            </a:rPr>
            <a:t>Hamburg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19.02.2018.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a:t>
          </a:r>
          <a:r>
            <a:rPr lang="de-DE" sz="11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de-DE"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a:effectLst/>
            </a:rPr>
            <a:t>Sofern nicht anders vermerkt, wurde als Datengrundlage der Bildungsfinanzbericht 2017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25</xdr:row>
      <xdr:rowOff>209550</xdr:rowOff>
    </xdr:from>
    <xdr:to>
      <xdr:col>4</xdr:col>
      <xdr:colOff>1492250</xdr:colOff>
      <xdr:row>62</xdr:row>
      <xdr:rowOff>158750</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762000" y="7181850"/>
          <a:ext cx="6350000" cy="707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a:t>
          </a:r>
        </a:p>
        <a:p>
          <a:endParaRPr lang="de-DE" sz="1100">
            <a:solidFill>
              <a:schemeClr val="dk1"/>
            </a:solidFill>
            <a:latin typeface="+mn-lt"/>
            <a:ea typeface="+mn-ea"/>
            <a:cs typeface="+mn-cs"/>
          </a:endParaRPr>
        </a:p>
        <a:p>
          <a:r>
            <a:rPr lang="de-DE" sz="1100">
              <a:solidFill>
                <a:schemeClr val="dk1"/>
              </a:solidFill>
              <a:effectLst/>
              <a:latin typeface="+mn-lt"/>
              <a:ea typeface="+mn-ea"/>
              <a:cs typeface="+mn-cs"/>
            </a:rPr>
            <a:t>Sofern nicht anders vermerkt, wurde als Datengrundlage der Bildungsfinanzbericht 2016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a:t>
          </a:r>
        </a:p>
        <a:p>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Berlin</a:t>
          </a:r>
        </a:p>
        <a:p>
          <a:r>
            <a:rPr lang="de-DE" sz="1100">
              <a:solidFill>
                <a:schemeClr val="dk1"/>
              </a:solidFill>
              <a:effectLst/>
              <a:latin typeface="+mn-lt"/>
              <a:ea typeface="+mn-ea"/>
              <a:cs typeface="+mn-cs"/>
            </a:rPr>
            <a:t>Die Ausgabenhöhe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2014 sind unter folgender URL abrufbar: https://www.parlament-berlin.de/ados/17/Haupt/vorgang/h17-1825-v.pdf. In der Basiskorrektur werden auch die Elternbeiträge nachgewiesen.</a:t>
          </a:r>
        </a:p>
        <a:p>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Hamburg</a:t>
          </a: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31.03.2017.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26</xdr:row>
      <xdr:rowOff>0</xdr:rowOff>
    </xdr:from>
    <xdr:to>
      <xdr:col>4</xdr:col>
      <xdr:colOff>1492250</xdr:colOff>
      <xdr:row>58</xdr:row>
      <xdr:rowOff>47625</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762000" y="6886575"/>
          <a:ext cx="6473825" cy="619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a:t>
          </a:r>
        </a:p>
        <a:p>
          <a:endParaRPr lang="de-DE" sz="1100">
            <a:solidFill>
              <a:schemeClr val="dk1"/>
            </a:solidFill>
            <a:latin typeface="+mn-lt"/>
            <a:ea typeface="+mn-ea"/>
            <a:cs typeface="+mn-cs"/>
          </a:endParaRPr>
        </a:p>
        <a:p>
          <a:r>
            <a:rPr lang="de-DE" sz="1100">
              <a:solidFill>
                <a:schemeClr val="dk1"/>
              </a:solidFill>
              <a:effectLst/>
              <a:latin typeface="+mn-lt"/>
              <a:ea typeface="+mn-ea"/>
              <a:cs typeface="+mn-cs"/>
            </a:rPr>
            <a:t>Sofern nicht anders vermerkt, wurde als Datengrundlage der Bildungsfinanzbericht 2016 des Statistischen Bundesamtes verwendet. Dadurch sind die Daten nur eingeschränkt mit den Daten der Vorjahre zu vergleichen: In den Jahren bis 2010 wurden die Daten direkt den Funktionen zur Kindertagesbetreuung der Jahresrechnungsstatistik entnommen (s. Anmerkungen zu den Daten der Vorjahre). Die Daten aus dem Bildungsfinanzbericht basieren auf der gleichen Datenquelle. Da es sich aber um eine spezielle Zusammenstellung für den Bildungsfinanzbericht handelt, kann es insbesondere, was die Zahlungsströme zwischen den Ebenen (Land und Kommune) anbelangt, zu Abweichungen zu den Daten aus der Jahresrechnungsstatistik kommen. Weiterhin ist zu beachten, dass in den Jahren bis 2012 die Bevölkerungszahlen der Bevölkerungsfortschreibung der Volkszählung 1987 entnommen wurden. Ab dem Jahr 2013 stammen die Bevölkerungsdaten aus der Bevölkerungsfortschreibung auf Basis des Zensus 2011. Dadurch sind die Daten ab 2013 nur eingeschränkt mit denen der Vorjahre zu vergleichen. Ausführliche methodische Erläuterungen sind auf www.laendermonitor.de unter „Methodik“ zu finden bzw. in der Erläuterung der Indikatoren im Länderreport. Diese Erläuterungen sind bei der Interpretation der Daten zu beachten. </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Berlin</a:t>
          </a:r>
          <a:endParaRPr lang="de-DE">
            <a:effectLst/>
          </a:endParaRPr>
        </a:p>
        <a:p>
          <a:r>
            <a:rPr lang="de-DE" sz="1100">
              <a:solidFill>
                <a:schemeClr val="dk1"/>
              </a:solidFill>
              <a:effectLst/>
              <a:latin typeface="+mn-lt"/>
              <a:ea typeface="+mn-ea"/>
              <a:cs typeface="+mn-cs"/>
            </a:rPr>
            <a:t>Die Ausgabenhöhe für 2013 für FBBE basiert auf der durch die Senatsverwaltung für Finanzen i. d. R. im II. Quartal des Folgejahres durchgeführten Basiskorrektur und schreibt somit die IST-Ausgaben für die jeweiligen Haushaltsjahre fest. Die Basiskorrektur gleicht verwaltungsbezirksspezifische Unterschiede im Land Berlin aus. Differenzen zwischen der Jahresrechnungsstatistik des Statistischen Bundesamtes und den bereinigten – basiskorrigierten – Fachstatistiken sind aufgrund des unterschiedlichen Erhebungszeitpunktes nicht auszuräumen. Die basiskorrigierten Daten liegen regelmäßig zeitversetzt zu den Meldungen für die Jahresrechnungsstatistik vor. Die Daten für 2013 sind unter folgender URL abrufbar: https://www.parlament-berlin.de/ados/17/UABez/vorgang/ubz17-0087-v.pdf. In der Basiskorrektur werden auch die Elternbeiträge nachgewiesen.</a:t>
          </a:r>
          <a:endParaRPr lang="de-DE">
            <a:effectLst/>
          </a:endParaRPr>
        </a:p>
        <a:p>
          <a:r>
            <a:rPr lang="de-DE" sz="1100">
              <a:solidFill>
                <a:schemeClr val="dk1"/>
              </a:solidFill>
              <a:effectLst/>
              <a:latin typeface="+mn-lt"/>
              <a:ea typeface="+mn-ea"/>
              <a:cs typeface="+mn-cs"/>
            </a:rPr>
            <a:t> </a:t>
          </a:r>
          <a:endParaRPr lang="de-DE">
            <a:effectLst/>
          </a:endParaRPr>
        </a:p>
        <a:p>
          <a:r>
            <a:rPr lang="de-DE" sz="1100">
              <a:solidFill>
                <a:schemeClr val="dk1"/>
              </a:solidFill>
              <a:effectLst/>
              <a:latin typeface="+mn-lt"/>
              <a:ea typeface="+mn-ea"/>
              <a:cs typeface="+mn-cs"/>
            </a:rPr>
            <a:t>Hamburg</a:t>
          </a:r>
          <a:endParaRPr lang="de-DE">
            <a:effectLst/>
          </a:endParaRPr>
        </a:p>
        <a:p>
          <a:r>
            <a:rPr lang="de-DE" sz="1100">
              <a:solidFill>
                <a:schemeClr val="dk1"/>
              </a:solidFill>
              <a:effectLst/>
              <a:latin typeface="+mn-lt"/>
              <a:ea typeface="+mn-ea"/>
              <a:cs typeface="+mn-cs"/>
            </a:rPr>
            <a:t>Die Ausgabenhöhe ist nicht der Jahresrechnungsstatistik entnommen, sondern beruht auf einer Meldung der Behörde für Arbeit, Soziales, Familie und Integration der Freien und Hansestadt Hamburg vom 31.03.2017. Grund ist u. a., dass für Hamburg die Nettoausgaben für die in Vorschulklassen betreuten Kinder berücksichtigt werden. Ebenso basieren die Ausgaben pro unter sechsjährigem Kind nicht auf einer Abschätzung, sondern auf der gleichen Meldung der Behörde, da diese im Gegensatz zu anderen Bundesländern die exakte Höhe der Nettoausgaben für den vorschulischen Bereich beziffern kann. </a:t>
          </a:r>
          <a:endParaRPr lang="de-DE">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50800</xdr:rowOff>
    </xdr:from>
    <xdr:to>
      <xdr:col>26</xdr:col>
      <xdr:colOff>205672</xdr:colOff>
      <xdr:row>73</xdr:row>
      <xdr:rowOff>63500</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50800"/>
          <a:ext cx="21655972" cy="13919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ji/AKJ-Stat/Datenanalyse/Kita+Kindertagespflege/Bertelsmann%20L&#228;Mo/4.%20Phase/Auswertungen/Kinder%20mit%20Behinderung/Bayern_Statostik%20f&#252;r%20Krank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RV-FILE/dji/AKJ-Stat/Datenanalyse/Kita+Kindertagespflege/Bertelsmann%20L&#228;Mo/4.%20Phase/Auswertungen/Kinder%20mit%20Behinderung/Bayern_Statostik%20f&#252;r%20Kran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2"/>
      <sheetName val="TAB3"/>
      <sheetName val="TAB4"/>
      <sheetName val="TAB5"/>
      <sheetName val="TAB6"/>
      <sheetName val="TAB7"/>
      <sheetName val="TAB8"/>
      <sheetName val="TAB9"/>
      <sheetName val="TAB10"/>
      <sheetName val="TAB11_12"/>
      <sheetName val="Tab. 13"/>
      <sheetName val="Tab14"/>
      <sheetName val="Tab. 15 "/>
      <sheetName val="TAB16"/>
      <sheetName val="TAB17"/>
      <sheetName val="TAB18"/>
      <sheetName val="TAB 19"/>
      <sheetName val="TAB20"/>
      <sheetName val="TAB21"/>
      <sheetName val="TAB22 "/>
      <sheetName val="TAB23_26"/>
      <sheetName val="TAB27"/>
      <sheetName val="TAB28"/>
      <sheetName val="TAB29"/>
      <sheetName val="TAB30"/>
      <sheetName val="TAB31"/>
      <sheetName val="TAB32"/>
      <sheetName val="TAB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6"/>
    </sheetNames>
    <sheetDataSet>
      <sheetData sheetId="0"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0702-1501-4A71-BA9C-13D03ABE1D5A}">
  <sheetPr>
    <tabColor rgb="FF00B0F0"/>
  </sheetPr>
  <dimension ref="A1:L26"/>
  <sheetViews>
    <sheetView workbookViewId="0">
      <selection activeCell="F17" sqref="F17:K17"/>
    </sheetView>
  </sheetViews>
  <sheetFormatPr baseColWidth="10" defaultColWidth="12.5" defaultRowHeight="15"/>
  <cols>
    <col min="1" max="1" width="5" customWidth="1"/>
    <col min="3" max="3" width="10.5" customWidth="1"/>
    <col min="5" max="5" width="10.1640625" customWidth="1"/>
    <col min="11" max="11" width="86.5" customWidth="1"/>
    <col min="12" max="12" width="6.33203125" customWidth="1"/>
  </cols>
  <sheetData>
    <row r="1" spans="1:12" ht="33" customHeight="1">
      <c r="A1" s="55"/>
      <c r="B1" s="55"/>
      <c r="C1" s="55"/>
      <c r="D1" s="55"/>
      <c r="E1" s="55"/>
      <c r="F1" s="55"/>
      <c r="G1" s="55"/>
      <c r="H1" s="55"/>
      <c r="I1" s="55"/>
      <c r="J1" s="55"/>
      <c r="K1" s="55"/>
      <c r="L1" s="55"/>
    </row>
    <row r="2" spans="1:12">
      <c r="A2" s="55"/>
      <c r="B2" s="57" t="s">
        <v>75</v>
      </c>
      <c r="C2" s="58"/>
      <c r="D2" s="58"/>
      <c r="E2" s="58"/>
      <c r="F2" s="58"/>
      <c r="G2" s="58"/>
      <c r="H2" s="58"/>
      <c r="I2" s="58"/>
      <c r="J2" s="58"/>
      <c r="K2" s="58"/>
      <c r="L2" s="55"/>
    </row>
    <row r="3" spans="1:12" ht="24" customHeight="1">
      <c r="A3" s="55"/>
      <c r="B3" s="58"/>
      <c r="C3" s="58"/>
      <c r="D3" s="58"/>
      <c r="E3" s="58"/>
      <c r="F3" s="58"/>
      <c r="G3" s="58"/>
      <c r="H3" s="58"/>
      <c r="I3" s="58"/>
      <c r="J3" s="58"/>
      <c r="K3" s="58"/>
      <c r="L3" s="55"/>
    </row>
    <row r="4" spans="1:12">
      <c r="A4" s="55"/>
      <c r="B4" s="59" t="s">
        <v>82</v>
      </c>
      <c r="C4" s="60"/>
      <c r="D4" s="60"/>
      <c r="E4" s="60"/>
      <c r="F4" s="60"/>
      <c r="G4" s="60"/>
      <c r="H4" s="60"/>
      <c r="I4" s="60"/>
      <c r="J4" s="60"/>
      <c r="K4" s="60"/>
      <c r="L4" s="55"/>
    </row>
    <row r="5" spans="1:12" ht="40" customHeight="1">
      <c r="A5" s="55"/>
      <c r="B5" s="60"/>
      <c r="C5" s="60"/>
      <c r="D5" s="60"/>
      <c r="E5" s="60"/>
      <c r="F5" s="60"/>
      <c r="G5" s="60"/>
      <c r="H5" s="60"/>
      <c r="I5" s="60"/>
      <c r="J5" s="60"/>
      <c r="K5" s="60"/>
      <c r="L5" s="55"/>
    </row>
    <row r="6" spans="1:12">
      <c r="A6" s="55"/>
      <c r="B6" s="61" t="s">
        <v>76</v>
      </c>
      <c r="C6" s="61"/>
      <c r="D6" s="61" t="s">
        <v>77</v>
      </c>
      <c r="E6" s="62"/>
      <c r="F6" s="61" t="s">
        <v>78</v>
      </c>
      <c r="G6" s="61"/>
      <c r="H6" s="61"/>
      <c r="I6" s="61"/>
      <c r="J6" s="61"/>
      <c r="K6" s="61"/>
      <c r="L6" s="55"/>
    </row>
    <row r="7" spans="1:12">
      <c r="A7" s="55"/>
      <c r="B7" s="61"/>
      <c r="C7" s="61"/>
      <c r="D7" s="62"/>
      <c r="E7" s="62"/>
      <c r="F7" s="61"/>
      <c r="G7" s="61"/>
      <c r="H7" s="61"/>
      <c r="I7" s="61"/>
      <c r="J7" s="61"/>
      <c r="K7" s="61"/>
      <c r="L7" s="55"/>
    </row>
    <row r="8" spans="1:12" ht="33.75" customHeight="1">
      <c r="A8" s="55"/>
      <c r="B8" s="67">
        <v>2020</v>
      </c>
      <c r="C8" s="68"/>
      <c r="D8" s="73" t="s">
        <v>79</v>
      </c>
      <c r="E8" s="74"/>
      <c r="F8" s="69" t="s">
        <v>94</v>
      </c>
      <c r="G8" s="70"/>
      <c r="H8" s="70"/>
      <c r="I8" s="70"/>
      <c r="J8" s="70"/>
      <c r="K8" s="71"/>
      <c r="L8" s="55"/>
    </row>
    <row r="9" spans="1:12" ht="34.5" customHeight="1">
      <c r="A9" s="55"/>
      <c r="B9" s="63">
        <v>2019</v>
      </c>
      <c r="C9" s="64"/>
      <c r="D9" s="63"/>
      <c r="E9" s="75"/>
      <c r="F9" s="65" t="s">
        <v>85</v>
      </c>
      <c r="G9" s="66"/>
      <c r="H9" s="66"/>
      <c r="I9" s="66"/>
      <c r="J9" s="66"/>
      <c r="K9" s="72"/>
      <c r="L9" s="55"/>
    </row>
    <row r="10" spans="1:12" ht="34.5" customHeight="1">
      <c r="A10" s="55"/>
      <c r="B10" s="67">
        <v>2018</v>
      </c>
      <c r="C10" s="68"/>
      <c r="D10" s="63"/>
      <c r="E10" s="75"/>
      <c r="F10" s="69" t="s">
        <v>68</v>
      </c>
      <c r="G10" s="70"/>
      <c r="H10" s="70"/>
      <c r="I10" s="70"/>
      <c r="J10" s="70"/>
      <c r="K10" s="71"/>
      <c r="L10" s="55"/>
    </row>
    <row r="11" spans="1:12" ht="33" customHeight="1">
      <c r="A11" s="55"/>
      <c r="B11" s="63">
        <v>2017</v>
      </c>
      <c r="C11" s="64"/>
      <c r="D11" s="63"/>
      <c r="E11" s="75"/>
      <c r="F11" s="65" t="s">
        <v>0</v>
      </c>
      <c r="G11" s="66"/>
      <c r="H11" s="66"/>
      <c r="I11" s="66"/>
      <c r="J11" s="66"/>
      <c r="K11" s="72"/>
      <c r="L11" s="55"/>
    </row>
    <row r="12" spans="1:12" ht="33" customHeight="1">
      <c r="A12" s="55"/>
      <c r="B12" s="67">
        <v>2016</v>
      </c>
      <c r="C12" s="68"/>
      <c r="D12" s="63"/>
      <c r="E12" s="75"/>
      <c r="F12" s="69" t="s">
        <v>33</v>
      </c>
      <c r="G12" s="70"/>
      <c r="H12" s="70"/>
      <c r="I12" s="70"/>
      <c r="J12" s="70"/>
      <c r="K12" s="71"/>
      <c r="L12" s="55"/>
    </row>
    <row r="13" spans="1:12" ht="33" customHeight="1">
      <c r="A13" s="55"/>
      <c r="B13" s="63">
        <v>2015</v>
      </c>
      <c r="C13" s="64"/>
      <c r="D13" s="63"/>
      <c r="E13" s="75"/>
      <c r="F13" s="65" t="s">
        <v>42</v>
      </c>
      <c r="G13" s="66"/>
      <c r="H13" s="66"/>
      <c r="I13" s="66"/>
      <c r="J13" s="66"/>
      <c r="K13" s="66"/>
      <c r="L13" s="56"/>
    </row>
    <row r="14" spans="1:12" ht="32.25" customHeight="1">
      <c r="A14" s="55"/>
      <c r="B14" s="67">
        <v>2014</v>
      </c>
      <c r="C14" s="68"/>
      <c r="D14" s="63"/>
      <c r="E14" s="75"/>
      <c r="F14" s="69" t="s">
        <v>43</v>
      </c>
      <c r="G14" s="70"/>
      <c r="H14" s="70"/>
      <c r="I14" s="70"/>
      <c r="J14" s="70"/>
      <c r="K14" s="71"/>
      <c r="L14" s="55"/>
    </row>
    <row r="15" spans="1:12" ht="33" customHeight="1">
      <c r="A15" s="55"/>
      <c r="B15" s="63">
        <v>2013</v>
      </c>
      <c r="C15" s="64"/>
      <c r="D15" s="63"/>
      <c r="E15" s="75"/>
      <c r="F15" s="65" t="s">
        <v>45</v>
      </c>
      <c r="G15" s="66"/>
      <c r="H15" s="66"/>
      <c r="I15" s="66"/>
      <c r="J15" s="66"/>
      <c r="K15" s="72"/>
      <c r="L15" s="55"/>
    </row>
    <row r="16" spans="1:12" ht="31.5" customHeight="1">
      <c r="A16" s="55"/>
      <c r="B16" s="67" t="s">
        <v>81</v>
      </c>
      <c r="C16" s="68"/>
      <c r="D16" s="76"/>
      <c r="E16" s="77"/>
      <c r="F16" s="78" t="s">
        <v>83</v>
      </c>
      <c r="G16" s="79"/>
      <c r="H16" s="79"/>
      <c r="I16" s="79"/>
      <c r="J16" s="79"/>
      <c r="K16" s="80"/>
      <c r="L16" s="55"/>
    </row>
    <row r="17" spans="1:12" ht="31.5" customHeight="1">
      <c r="A17" s="55"/>
      <c r="B17" s="73">
        <v>2020</v>
      </c>
      <c r="C17" s="74"/>
      <c r="D17" s="81" t="s">
        <v>80</v>
      </c>
      <c r="E17" s="81"/>
      <c r="F17" s="65" t="s">
        <v>98</v>
      </c>
      <c r="G17" s="66"/>
      <c r="H17" s="66"/>
      <c r="I17" s="66"/>
      <c r="J17" s="66"/>
      <c r="K17" s="72"/>
      <c r="L17" s="55"/>
    </row>
    <row r="18" spans="1:12" ht="31.5" customHeight="1">
      <c r="A18" s="55"/>
      <c r="B18" s="67">
        <v>2019</v>
      </c>
      <c r="C18" s="68"/>
      <c r="D18" s="63"/>
      <c r="E18" s="75"/>
      <c r="F18" s="69" t="s">
        <v>91</v>
      </c>
      <c r="G18" s="70"/>
      <c r="H18" s="70"/>
      <c r="I18" s="70"/>
      <c r="J18" s="70"/>
      <c r="K18" s="71"/>
      <c r="L18" s="55"/>
    </row>
    <row r="19" spans="1:12" ht="31.5" customHeight="1">
      <c r="A19" s="55"/>
      <c r="B19" s="63">
        <v>2018</v>
      </c>
      <c r="C19" s="64"/>
      <c r="D19" s="63"/>
      <c r="E19" s="75"/>
      <c r="F19" s="65" t="s">
        <v>72</v>
      </c>
      <c r="G19" s="66"/>
      <c r="H19" s="66"/>
      <c r="I19" s="66"/>
      <c r="J19" s="66"/>
      <c r="K19" s="72"/>
      <c r="L19" s="55"/>
    </row>
    <row r="20" spans="1:12" ht="31.5" customHeight="1">
      <c r="A20" s="55"/>
      <c r="B20" s="67">
        <v>2017</v>
      </c>
      <c r="C20" s="68"/>
      <c r="D20" s="63"/>
      <c r="E20" s="75"/>
      <c r="F20" s="69" t="s">
        <v>58</v>
      </c>
      <c r="G20" s="70"/>
      <c r="H20" s="70"/>
      <c r="I20" s="70"/>
      <c r="J20" s="70"/>
      <c r="K20" s="71"/>
      <c r="L20" s="55"/>
    </row>
    <row r="21" spans="1:12" ht="30.75" customHeight="1">
      <c r="A21" s="55"/>
      <c r="B21" s="63">
        <v>2016</v>
      </c>
      <c r="C21" s="64"/>
      <c r="D21" s="63"/>
      <c r="E21" s="75"/>
      <c r="F21" s="65" t="s">
        <v>59</v>
      </c>
      <c r="G21" s="66"/>
      <c r="H21" s="66"/>
      <c r="I21" s="66"/>
      <c r="J21" s="66"/>
      <c r="K21" s="66"/>
      <c r="L21" s="56"/>
    </row>
    <row r="22" spans="1:12" ht="33" customHeight="1">
      <c r="A22" s="55"/>
      <c r="B22" s="67">
        <v>2015</v>
      </c>
      <c r="C22" s="68"/>
      <c r="D22" s="63"/>
      <c r="E22" s="75"/>
      <c r="F22" s="69" t="s">
        <v>60</v>
      </c>
      <c r="G22" s="70"/>
      <c r="H22" s="70"/>
      <c r="I22" s="70"/>
      <c r="J22" s="70"/>
      <c r="K22" s="71"/>
      <c r="L22" s="55"/>
    </row>
    <row r="23" spans="1:12" ht="36.75" customHeight="1">
      <c r="A23" s="55"/>
      <c r="B23" s="63">
        <v>2014</v>
      </c>
      <c r="C23" s="64"/>
      <c r="D23" s="63"/>
      <c r="E23" s="75"/>
      <c r="F23" s="65" t="s">
        <v>62</v>
      </c>
      <c r="G23" s="66"/>
      <c r="H23" s="66"/>
      <c r="I23" s="66"/>
      <c r="J23" s="66"/>
      <c r="K23" s="72"/>
      <c r="L23" s="55"/>
    </row>
    <row r="24" spans="1:12" ht="33" customHeight="1">
      <c r="A24" s="55"/>
      <c r="B24" s="67">
        <v>2013</v>
      </c>
      <c r="C24" s="68"/>
      <c r="D24" s="63"/>
      <c r="E24" s="75"/>
      <c r="F24" s="69" t="s">
        <v>66</v>
      </c>
      <c r="G24" s="70"/>
      <c r="H24" s="70"/>
      <c r="I24" s="70"/>
      <c r="J24" s="70"/>
      <c r="K24" s="71"/>
      <c r="L24" s="55"/>
    </row>
    <row r="25" spans="1:12" ht="32.25" customHeight="1">
      <c r="A25" s="55"/>
      <c r="B25" s="76" t="s">
        <v>81</v>
      </c>
      <c r="C25" s="83"/>
      <c r="D25" s="76"/>
      <c r="E25" s="77"/>
      <c r="F25" s="84" t="s">
        <v>84</v>
      </c>
      <c r="G25" s="85"/>
      <c r="H25" s="85"/>
      <c r="I25" s="85"/>
      <c r="J25" s="85"/>
      <c r="K25" s="86"/>
      <c r="L25" s="55"/>
    </row>
    <row r="26" spans="1:12" ht="33" customHeight="1">
      <c r="A26" s="55"/>
      <c r="B26" s="55"/>
      <c r="C26" s="55"/>
      <c r="D26" s="55"/>
      <c r="E26" s="55"/>
      <c r="F26" s="82"/>
      <c r="G26" s="82"/>
      <c r="H26" s="82"/>
      <c r="I26" s="82"/>
      <c r="J26" s="82"/>
      <c r="K26" s="82"/>
      <c r="L26" s="55"/>
    </row>
  </sheetData>
  <mergeCells count="44">
    <mergeCell ref="F26:K26"/>
    <mergeCell ref="B24:C24"/>
    <mergeCell ref="F24:K24"/>
    <mergeCell ref="B25:C25"/>
    <mergeCell ref="F25:K25"/>
    <mergeCell ref="B23:C23"/>
    <mergeCell ref="F23:K23"/>
    <mergeCell ref="B19:C19"/>
    <mergeCell ref="D17:E25"/>
    <mergeCell ref="B18:C18"/>
    <mergeCell ref="F18:K18"/>
    <mergeCell ref="B17:C17"/>
    <mergeCell ref="F17:K17"/>
    <mergeCell ref="F19:K19"/>
    <mergeCell ref="B20:C20"/>
    <mergeCell ref="F20:K20"/>
    <mergeCell ref="B21:C21"/>
    <mergeCell ref="F21:K21"/>
    <mergeCell ref="F11:K11"/>
    <mergeCell ref="B12:C12"/>
    <mergeCell ref="F12:K12"/>
    <mergeCell ref="B22:C22"/>
    <mergeCell ref="F22:K22"/>
    <mergeCell ref="B13:C13"/>
    <mergeCell ref="F13:K13"/>
    <mergeCell ref="B14:C14"/>
    <mergeCell ref="F14:K14"/>
    <mergeCell ref="B15:C15"/>
    <mergeCell ref="F15:K15"/>
    <mergeCell ref="D8:E16"/>
    <mergeCell ref="B9:C9"/>
    <mergeCell ref="F9:K9"/>
    <mergeCell ref="B16:C16"/>
    <mergeCell ref="F16:K16"/>
    <mergeCell ref="B8:C8"/>
    <mergeCell ref="F8:K8"/>
    <mergeCell ref="B10:C10"/>
    <mergeCell ref="F10:K10"/>
    <mergeCell ref="B11:C11"/>
    <mergeCell ref="B2:K3"/>
    <mergeCell ref="B4:K5"/>
    <mergeCell ref="B6:C7"/>
    <mergeCell ref="D6:E7"/>
    <mergeCell ref="F6:K7"/>
  </mergeCells>
  <hyperlinks>
    <hyperlink ref="F10:K10" location="'Kinder &lt; 6 Jahre 2018'!A1" display="Tab21c_i6b_lm21: Grundmittel der öffentlichen Hand (Land und Kommunen) für FBBE* in 2018**, Schätzfaktor (Personalanteil, der auf die Betreuung von Krippen- und Kindergartenkindern entfällt, von allem Personal in Kindertageseinrichtungen) 2018, geschätzte Grundmittel der öffentlichen Hand (Land und Kommune) für FBBE 2018 ohne Ausgaben für Schulkinderbetreuung, Kinder unter 6 Jahren in der Bevölkerung am 31.12.2018; Grundmittel pro unter 6-jährigem Kind in der Bevölkerung 2018 (Schätzung)" xr:uid="{C490C656-D010-4625-A22E-EE3E968913F4}"/>
    <hyperlink ref="F11:K11" location="'Kinder &lt; 6 Jahre 2017'!A1" display="Tab21c_i6b_lm20: Grundmittel der öffentlichen Hand (Land und Kommunen) für FBBE in 2017, Schätzfaktor (Personalanteil, der auf die Betreuung von Krippen- und Kindergartenkindern entfällt, von allem Personal in Kindertageseinrichtungen) 2017, geschätzte Grundmittel der öffentlichen Hand (Land und Kommune) für FBBE 2017 ohne Ausgaben für Schulkinderbetreuung, Kinder unter 6 Jahren in der Bevölkerung am 31.12.2017; Grundmittel pro unter 6-jährigem Kind in der Bevölkerung 2017 (Schätzung)" xr:uid="{0C0B5C92-9747-4C17-A4AA-213082900BC5}"/>
    <hyperlink ref="F12:K12" location="'Kinder &lt; 6 Jahre 2016'!A1" display="Tab 21c_i6b_lm19: Grundmittel der öffentlichen Hand (Land und Kommune) für FBBE in 2016, Schätzfaktor (Personalanteil, der auf die Betreuung von Krippen- und Kindergartenkindern entfällt, von allem Personal in Kindertageseinrichtungen) 2016, geschätzte Grundmittel der öffentlichen Hand (Land und Kommune) für FBBE 2016 ohne Ausgaben für Schulkinderbetreuung, Kinder unter 6 Jahren in der Bevölkerung am 31.12.2016; Grundmittel pro unter 6-jährigem Kind in der Bevölkerung 2016 (Schätzung)" xr:uid="{AA287931-4ED3-4F6B-B88A-770E497A6AE9}"/>
    <hyperlink ref="F13:K13" location="'Kinder &lt; 6 Jahre 2015'!A1" display="Tab 21c_i6b_lm18: Grundmittel der öffentlichen Hand (Land und Kommune) für FBBE in 2015, Schätzfaktor (Personalanteil, der auf die Betreuung von Krippen- und Kindergartenkindern entfällt, von allem Personal in Kindertageseinrichtungen) 2015, geschätzte Grundmittel der öffentlichen Hand (Land und Kommune) für FBBE 2015 ohne Ausgaben für Schulkinderbetreuung, Kinder unter 6 Jahren in der Bevölkerung am 31.12.2015; Grundmittel pro unter 6-jährigem Kind in der Bevölkerung 2015 (Schätzung)" xr:uid="{A827DB81-386B-4776-A839-8831CCB27819}"/>
    <hyperlink ref="F14:K14" location="'Kinder &lt; 6 Jahre 2014'!A1" display="Tab 21c_i6b_lm17: Grundmittel der öffentlichen Hand (Land und Kommune) für FBBE in 2014, Schätzfaktor (Personalanteil, der auf die Betreuung von Krippen- und Kindergartenkindern entfällt, von allem Personal in Kindertageseinrichtungen) 2014, geschätzte Grundmittel der öffentlichen Hand (Land und Kommune) für FBBE 2014 ohne Ausgaben für Schulkinderbetreuung, Kinder unter 6 Jahren in der Bevölkerung am 31.12.2014; Grundmittel pro unter 6-jährigem Kind in der Bevölkerung 2014 (Schätzung)" xr:uid="{CAAF8A62-D3C2-4F81-B21A-8691582FAE72}"/>
    <hyperlink ref="F15:K15" location="'Kinder &lt; 6 Jahre 2013'!A1" display="Tab 21c_i6b_lm17: Grundmittel der öffentlichen Hand (Land und Kommune) für FBBE in 2013, Schätzfaktor (Personalanteil, der auf die Betreuung von Krippen- und Kindergartenkindern entfällt, von allem Personal in Kindertageseinrichtungen) 2013, geschätzte Grundmittel der öffentlichen Hand (Land und Kommune) für FBBE 2013 ohne Ausgaben für Schulkinderbetreuung, Kinder unter 6 Jahren in der Bevölkerung am 31.12.2013; Grundmittel pro unter 6-jährigem Kind in der Bevölkerung 2013 (Schätzung)" xr:uid="{76FB8E5F-6532-454B-937E-706A21175189}"/>
    <hyperlink ref="F16:K16" location="'Kinder &lt; 6 Jahre 2011 und 2012'!A1" display="Tab.21c_LM15 und Tab.21c_LM16" xr:uid="{F3988111-625C-4567-A7B9-3839E9347C8C}"/>
    <hyperlink ref="F19:K19" location="'Kinder &lt; 10 Jahre 2018'!A1" display="Tab21d_i6b_lm21: Grundmittel der öffentlichen Hand (Land und Kommune) für FBBE* in den Bundesländern 2018**, Kinder unter 10 Jahren in der Bevölkerung am 31.12.2018, Ausgaben pro unter 10-jährigem Kind in der Bevölkerung 2018 (Angaben insgesamt in Tsd. EUR, Anzahl der Kinder, Ausgaben in EUR pro Kind)" xr:uid="{C8587C62-4B68-4A66-B81D-C75A2DE23743}"/>
    <hyperlink ref="F20:K20" location="'Kinder &lt; 10 Jahre 2017'!A1" display="Tab21d_i6b_lm20: Grundmittel der öffentlichen Hand (Land und Kommune) für FBBE in den Bundesländern 2017, Kinder unter 10 Jahren in der Bevölkerung am 31.12.2017, Ausgaben pro unter 10-jährigem Kind in der Bevölkerung 2017 (Angaben insgesamt in Tsd. EUR; Anzahl der Kinder; Ausgaben in EUR pro Kind)" xr:uid="{88E35C02-51C6-4DC0-BAE4-0B43908F02A1}"/>
    <hyperlink ref="F21:K21" location="'Kinder &lt; 10 Jahre 2016'!A1" display="Tab21d_i6b_lm19: Grundmittel der öffentlichen Hand (Land und Kommune) für FBBE in den Bundesländern 2016, Kinder unter 10 Jahren in der Bevölkerung am 31.12.2016, Ausgaben pro unter 10-jährigem Kind in der Bevölkerung 2016 (Angaben insgesamt in Tsd. EUR; Anzahl der Kinder; Ausgaben in EUR pro Kind)" xr:uid="{18701456-858E-429F-B32C-829F31FF5F0E}"/>
    <hyperlink ref="F22:K22" location="'Kinder &lt; 10 Jahre 2015'!A1" display="Tab21d_i6b_lm18: Grundmittel der öffentlichen Hand (Land und Kommune) für FBBE in den Bundesländern 2015, Kinder unter 10 Jahren in der Bevölkerung am 31.12.2015, Ausgaben pro unter 10-jährigem Kind in der Bevölkerung 2015 (Angaben insgesamt in Tsd. EUR; Anzahl der Kinder; Ausgaben in EUR pro Kind)" xr:uid="{9CEEBFD2-2DBA-46F0-BDF5-9C3D3615063D}"/>
    <hyperlink ref="F23:K23" location="'Kinder &lt; 10 Jahre 2014 '!A1" display="Tab21d_i6b_lm17: Grundmittel der öffentlichen Hand (Land und Kommune) für FBBE in den Bundesländern 2014, Kinder unter 10 Jahren in der Bevölkerung am 31.12.2014, Ausgaben pro unter 10-jährigem Kind in der Bevölkerung 2014 (Angaben insgesamt in Tsd. EUR; Anzahl der Kinder; Ausgaben in EUR pro Kind)" xr:uid="{6C50712D-FC4B-429C-A69F-15618C795796}"/>
    <hyperlink ref="F24:K24" location="'Kinder &lt; 10 Jahre 2013'!A1" display="Tab21d2_i6b_lm17: Grundmittel der öffentlichen Hand (Land und Kommune) für FBBE in den Bundesländern 2013, Kinder unter 10 Jahren in der Bevölkerung am 31.12.2013, Ausgaben pro unter 10-jährigem Kind in der Bevölkerung 2013 (Angaben insgesamt in Tsd. EUR; Anzahl der Kinder; Ausgaben in EUR pro Kind)" xr:uid="{CE1BFE9D-ACB7-4950-B70B-9151ED8B4D9D}"/>
    <hyperlink ref="F25:K25" location="'Kinder&lt; 10 Jahre 2011 und 2012'!A1" display="Tab.21d_LR15 und Tab.21d_LM16" xr:uid="{62901AD9-48B7-41E4-BD40-DE20CA65AFCE}"/>
    <hyperlink ref="F9:K9" location="'Kinder &lt; 6 Jahre 2019'!A1" display="Tab21c_i6b_lm22: Grundmittel der öffentlichen Hand (Land und Kommunen) für FBBE* in 2019**, Schätzfaktor (Personalanteil, der auf die Betreuung von Krippen- und Kindergartenkindern entfällt, von allem Personal in Kindertageseinrichtungen) 2019, geschätzte Grundmittel der öffentlichen Hand (Land und Kommune) für FBBE 2019 ohne Ausgaben für Schulkinderbetreuung, Kinder unter 6 Jahren in der Bevölkerung am 31.12.2019; Grundmittel pro unter 6-jährigem Kind in der Bevölkerung 2019 (Schätzung)" xr:uid="{F6A09582-42A0-4045-9B2D-84A629AFF61D}"/>
    <hyperlink ref="F18:K18" location="'Kinder &lt; 10 Jahre 2019'!A1" display="Tab21d_i6b_lm22: Grundmittel der öffentlichen Hand (Land und Kommune) für FBBE* in den Bundesländern 2019**, Kinder unter 10 Jahren in der Bevölkerung am 31.12.2019, Ausgaben pro unter 10-jährigem Kind in der Bevölkerung 2019 (Angaben insgesamt in Tsd. EUR, Anzahl der Kinder, Ausgaben in EUR pro Kind)" xr:uid="{7A08A881-1F29-48A3-9D4A-3B53A6EFC44F}"/>
    <hyperlink ref="F8" location="'Kinder &lt; 6 Jahre 2020'!A1" display="Tab21c_i6b_lm23: Grundmittel der öffentlichen Hand (Land und Kommunen) für FBBE* in 2020**, Schätzfaktor (Personalanteil, der auf die Betreuung von Krippen- und Kindergartenkindern entfällt, von allem Personal in Kindertageseinrichtungen) 2020, geschätzte Grundmittel der öffentlichen Hand (Land und Kommune) für FBBE 2020 ohne Ausgaben für Schulkinderbetreuung, Kinder unter 6 Jahren in der Bevölkerung am 31.12.2020; Grundmittel pro unter 6-jährigem Kind in der Bevölkerung 2020 (Schätzung)" xr:uid="{56B8D965-52DC-4E7C-911E-552E1D00B2B2}"/>
    <hyperlink ref="F17" location="'Kinder &lt; 10 Jahre 2020'!A1" display="Tab21d_i6b_lm23: Grundmittel der öffentlichen Hand (Land und Kommune) für FBBE* in den Bundesländern 2020**, Kinder unter 10 Jahren in der Bevölkerung am 31.12.2020, Ausgaben pro unter 10-jährigem Kind in der Bevölkerung 2020 (Angaben insgesamt in Tsd. EUR, Anzahl der Kinder, Ausgaben in EUR pro Kind)" xr:uid="{638FAA65-AAE2-420C-B517-FE736F5850E8}"/>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4" workbookViewId="0">
      <selection activeCell="AD68" sqref="AD68"/>
    </sheetView>
  </sheetViews>
  <sheetFormatPr baseColWidth="10" defaultColWidth="11.5" defaultRowHeight="1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D58F-CB83-41E0-9A1B-54058316595A}">
  <sheetPr>
    <tabColor rgb="FF002060"/>
  </sheetPr>
  <dimension ref="B2:I26"/>
  <sheetViews>
    <sheetView workbookViewId="0"/>
  </sheetViews>
  <sheetFormatPr baseColWidth="10" defaultColWidth="10.5" defaultRowHeight="15"/>
  <cols>
    <col min="1" max="1" width="10.5" style="42"/>
    <col min="2" max="2" width="30.5" style="42" customWidth="1"/>
    <col min="3" max="5" width="25.5" style="42" customWidth="1"/>
    <col min="6" max="19" width="10.5" style="42"/>
    <col min="20" max="20" width="14.5" style="42" customWidth="1"/>
    <col min="21" max="21" width="16.5" style="42" customWidth="1"/>
    <col min="22" max="22" width="12.5" style="42" customWidth="1"/>
    <col min="23" max="16384" width="10.5" style="42"/>
  </cols>
  <sheetData>
    <row r="2" spans="2:9" ht="57.75" customHeight="1">
      <c r="B2" s="88" t="s">
        <v>98</v>
      </c>
      <c r="C2" s="88"/>
      <c r="D2" s="88"/>
      <c r="E2" s="88"/>
      <c r="F2" s="32"/>
      <c r="G2" s="32"/>
    </row>
    <row r="3" spans="2:9" ht="48">
      <c r="B3" s="89" t="s">
        <v>6</v>
      </c>
      <c r="C3" s="29" t="s">
        <v>1</v>
      </c>
      <c r="D3" s="30" t="s">
        <v>46</v>
      </c>
      <c r="E3" s="30" t="s">
        <v>47</v>
      </c>
    </row>
    <row r="4" spans="2:9" ht="14.75" customHeight="1">
      <c r="B4" s="90"/>
      <c r="C4" s="33" t="s">
        <v>7</v>
      </c>
      <c r="D4" s="33" t="s">
        <v>9</v>
      </c>
      <c r="E4" s="31" t="s">
        <v>10</v>
      </c>
    </row>
    <row r="5" spans="2:9">
      <c r="B5" s="43" t="s">
        <v>11</v>
      </c>
      <c r="C5" s="44">
        <v>4777000</v>
      </c>
      <c r="D5" s="45">
        <v>1058945</v>
      </c>
      <c r="E5" s="45">
        <v>4511.0935884299943</v>
      </c>
      <c r="G5" s="46"/>
      <c r="H5" s="47"/>
      <c r="I5" s="47"/>
    </row>
    <row r="6" spans="2:9">
      <c r="B6" s="8" t="s">
        <v>12</v>
      </c>
      <c r="C6" s="11">
        <v>5707000</v>
      </c>
      <c r="D6" s="16">
        <v>1241724</v>
      </c>
      <c r="E6" s="16">
        <v>4596.0293913945452</v>
      </c>
      <c r="G6" s="46"/>
      <c r="H6" s="47"/>
      <c r="I6" s="47"/>
    </row>
    <row r="7" spans="2:9">
      <c r="B7" s="3" t="s">
        <v>13</v>
      </c>
      <c r="C7" s="12">
        <v>2157860.3689999999</v>
      </c>
      <c r="D7" s="17">
        <v>364480</v>
      </c>
      <c r="E7" s="17">
        <v>5920.3807314530286</v>
      </c>
      <c r="G7" s="46"/>
      <c r="H7" s="47"/>
      <c r="I7" s="47"/>
    </row>
    <row r="8" spans="2:9">
      <c r="B8" s="8" t="s">
        <v>14</v>
      </c>
      <c r="C8" s="11">
        <v>1348000</v>
      </c>
      <c r="D8" s="16">
        <v>224405</v>
      </c>
      <c r="E8" s="16">
        <v>6006.9962790490408</v>
      </c>
      <c r="G8" s="46"/>
      <c r="H8" s="47"/>
      <c r="I8" s="47"/>
    </row>
    <row r="9" spans="2:9">
      <c r="B9" s="3" t="s">
        <v>15</v>
      </c>
      <c r="C9" s="12">
        <v>382000</v>
      </c>
      <c r="D9" s="17">
        <v>64425</v>
      </c>
      <c r="E9" s="17">
        <v>5929.3752425300736</v>
      </c>
      <c r="G9" s="46"/>
      <c r="H9" s="47"/>
      <c r="I9" s="47"/>
    </row>
    <row r="10" spans="2:9">
      <c r="B10" s="8" t="s">
        <v>16</v>
      </c>
      <c r="C10" s="11">
        <v>1117343</v>
      </c>
      <c r="D10" s="16">
        <v>186377</v>
      </c>
      <c r="E10" s="16">
        <v>5995.0691340669719</v>
      </c>
      <c r="G10" s="46"/>
      <c r="H10" s="47"/>
      <c r="I10" s="47"/>
    </row>
    <row r="11" spans="2:9">
      <c r="B11" s="3" t="s">
        <v>17</v>
      </c>
      <c r="C11" s="12">
        <v>3112000</v>
      </c>
      <c r="D11" s="17">
        <v>595746</v>
      </c>
      <c r="E11" s="17">
        <v>5223.7027189439796</v>
      </c>
      <c r="G11" s="46"/>
      <c r="H11" s="47"/>
      <c r="I11" s="47"/>
    </row>
    <row r="12" spans="2:9">
      <c r="B12" s="8" t="s">
        <v>18</v>
      </c>
      <c r="C12" s="11">
        <v>710000</v>
      </c>
      <c r="D12" s="16">
        <v>136599</v>
      </c>
      <c r="E12" s="16">
        <v>5197.6954443297536</v>
      </c>
      <c r="G12" s="46"/>
      <c r="H12" s="47"/>
      <c r="I12" s="47"/>
    </row>
    <row r="13" spans="2:9">
      <c r="B13" s="3" t="s">
        <v>19</v>
      </c>
      <c r="C13" s="12">
        <v>3435000</v>
      </c>
      <c r="D13" s="17">
        <v>741603</v>
      </c>
      <c r="E13" s="17">
        <v>4631.8582853629232</v>
      </c>
      <c r="G13" s="46"/>
      <c r="H13" s="47"/>
      <c r="I13" s="47"/>
    </row>
    <row r="14" spans="2:9">
      <c r="B14" s="8" t="s">
        <v>20</v>
      </c>
      <c r="C14" s="11">
        <v>7262000</v>
      </c>
      <c r="D14" s="16">
        <v>1691230</v>
      </c>
      <c r="E14" s="16">
        <v>4293.9162621287469</v>
      </c>
      <c r="G14" s="46"/>
      <c r="H14" s="47"/>
      <c r="I14" s="47"/>
    </row>
    <row r="15" spans="2:9">
      <c r="B15" s="3" t="s">
        <v>21</v>
      </c>
      <c r="C15" s="12">
        <v>1796000</v>
      </c>
      <c r="D15" s="17">
        <v>378233</v>
      </c>
      <c r="E15" s="17">
        <v>4748.3958300835729</v>
      </c>
      <c r="G15" s="46"/>
      <c r="H15" s="47"/>
      <c r="I15" s="47"/>
    </row>
    <row r="16" spans="2:9">
      <c r="B16" s="8" t="s">
        <v>22</v>
      </c>
      <c r="C16" s="11">
        <v>356000</v>
      </c>
      <c r="D16" s="16">
        <v>81169</v>
      </c>
      <c r="E16" s="16">
        <v>4385.9108773053749</v>
      </c>
      <c r="G16" s="46"/>
      <c r="H16" s="47"/>
      <c r="I16" s="47"/>
    </row>
    <row r="17" spans="2:9">
      <c r="B17" s="3" t="s">
        <v>23</v>
      </c>
      <c r="C17" s="12">
        <v>1901000</v>
      </c>
      <c r="D17" s="17">
        <v>367504</v>
      </c>
      <c r="E17" s="17">
        <v>5172.7328137925024</v>
      </c>
      <c r="G17" s="46"/>
      <c r="H17" s="47"/>
      <c r="I17" s="47"/>
    </row>
    <row r="18" spans="2:9">
      <c r="B18" s="8" t="s">
        <v>24</v>
      </c>
      <c r="C18" s="11">
        <v>996000</v>
      </c>
      <c r="D18" s="16">
        <v>181896</v>
      </c>
      <c r="E18" s="16">
        <v>5475.656419052646</v>
      </c>
      <c r="G18" s="46"/>
      <c r="H18" s="47"/>
      <c r="I18" s="47"/>
    </row>
    <row r="19" spans="2:9">
      <c r="B19" s="3" t="s">
        <v>25</v>
      </c>
      <c r="C19" s="12">
        <v>1209000</v>
      </c>
      <c r="D19" s="17">
        <v>258285</v>
      </c>
      <c r="E19" s="17">
        <v>4680.875776758232</v>
      </c>
      <c r="G19" s="46"/>
      <c r="H19" s="47"/>
      <c r="I19" s="47"/>
    </row>
    <row r="20" spans="2:9">
      <c r="B20" s="9" t="s">
        <v>26</v>
      </c>
      <c r="C20" s="11">
        <v>767000</v>
      </c>
      <c r="D20" s="16">
        <v>181631</v>
      </c>
      <c r="E20" s="16">
        <v>4222.8474214203525</v>
      </c>
      <c r="G20" s="46"/>
      <c r="H20" s="47"/>
      <c r="I20" s="47"/>
    </row>
    <row r="21" spans="2:9">
      <c r="B21" s="35" t="s">
        <v>27</v>
      </c>
      <c r="C21" s="39">
        <v>7879860.3689999999</v>
      </c>
      <c r="D21" s="39">
        <v>1456515</v>
      </c>
      <c r="E21" s="36">
        <v>5410.0784193777617</v>
      </c>
      <c r="H21" s="47"/>
      <c r="I21" s="47"/>
    </row>
    <row r="22" spans="2:9">
      <c r="B22" s="4" t="s">
        <v>28</v>
      </c>
      <c r="C22" s="12">
        <v>29153343</v>
      </c>
      <c r="D22" s="12">
        <v>6297737</v>
      </c>
      <c r="E22" s="17">
        <v>4629.1775918873718</v>
      </c>
      <c r="H22" s="47"/>
      <c r="I22" s="47"/>
    </row>
    <row r="23" spans="2:9">
      <c r="B23" s="7" t="s">
        <v>29</v>
      </c>
      <c r="C23" s="14">
        <v>37033203.369000003</v>
      </c>
      <c r="D23" s="14">
        <v>7754252</v>
      </c>
      <c r="E23" s="19">
        <v>4775.8576028996731</v>
      </c>
      <c r="G23" s="47"/>
      <c r="H23" s="47"/>
      <c r="I23" s="47"/>
    </row>
    <row r="24" spans="2:9" ht="186" customHeight="1">
      <c r="B24" s="99" t="s">
        <v>99</v>
      </c>
      <c r="C24" s="99"/>
      <c r="D24" s="99"/>
      <c r="E24" s="99"/>
    </row>
    <row r="25" spans="2:9" ht="51" customHeight="1">
      <c r="B25" s="100" t="s">
        <v>96</v>
      </c>
      <c r="C25" s="100"/>
      <c r="D25" s="100"/>
      <c r="E25" s="100"/>
    </row>
    <row r="26" spans="2:9" ht="58.25" customHeight="1">
      <c r="B26" s="101" t="s">
        <v>100</v>
      </c>
      <c r="C26" s="101"/>
      <c r="D26" s="101"/>
      <c r="E26" s="101"/>
    </row>
  </sheetData>
  <mergeCells count="5">
    <mergeCell ref="B2:E2"/>
    <mergeCell ref="B3:B4"/>
    <mergeCell ref="B24:E24"/>
    <mergeCell ref="B25:E25"/>
    <mergeCell ref="B26:E26"/>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76F0-475C-45E5-B876-FDEFA07C072F}">
  <dimension ref="B2:I26"/>
  <sheetViews>
    <sheetView workbookViewId="0">
      <selection activeCell="B2" sqref="B2:E2"/>
    </sheetView>
  </sheetViews>
  <sheetFormatPr baseColWidth="10" defaultColWidth="10.5" defaultRowHeight="15"/>
  <cols>
    <col min="1" max="1" width="10.5" style="42"/>
    <col min="2" max="2" width="30.5" style="42" customWidth="1"/>
    <col min="3" max="5" width="25.5" style="42" customWidth="1"/>
    <col min="6" max="19" width="10.5" style="42"/>
    <col min="20" max="20" width="14.5" style="42" customWidth="1"/>
    <col min="21" max="21" width="16.5" style="42" customWidth="1"/>
    <col min="22" max="22" width="12.5" style="42" customWidth="1"/>
    <col min="23" max="16384" width="10.5" style="42"/>
  </cols>
  <sheetData>
    <row r="2" spans="2:9" ht="52.5" customHeight="1">
      <c r="B2" s="88" t="s">
        <v>91</v>
      </c>
      <c r="C2" s="88"/>
      <c r="D2" s="88"/>
      <c r="E2" s="88"/>
      <c r="F2" s="32"/>
      <c r="G2" s="32"/>
    </row>
    <row r="3" spans="2:9" ht="63" customHeight="1">
      <c r="B3" s="89" t="s">
        <v>6</v>
      </c>
      <c r="C3" s="29" t="s">
        <v>1</v>
      </c>
      <c r="D3" s="30" t="s">
        <v>46</v>
      </c>
      <c r="E3" s="30" t="s">
        <v>47</v>
      </c>
    </row>
    <row r="4" spans="2:9" ht="14.75" customHeight="1">
      <c r="B4" s="90"/>
      <c r="C4" s="33" t="s">
        <v>7</v>
      </c>
      <c r="D4" s="33" t="s">
        <v>9</v>
      </c>
      <c r="E4" s="31" t="s">
        <v>10</v>
      </c>
    </row>
    <row r="5" spans="2:9">
      <c r="B5" s="43" t="s">
        <v>11</v>
      </c>
      <c r="C5" s="44">
        <v>4411000</v>
      </c>
      <c r="D5" s="45">
        <v>1048157</v>
      </c>
      <c r="E5" s="45">
        <v>4208.3390179143007</v>
      </c>
      <c r="G5" s="46"/>
      <c r="H5" s="47"/>
      <c r="I5" s="47"/>
    </row>
    <row r="6" spans="2:9">
      <c r="B6" s="8" t="s">
        <v>12</v>
      </c>
      <c r="C6" s="11">
        <v>5029000</v>
      </c>
      <c r="D6" s="16">
        <v>1223615</v>
      </c>
      <c r="E6" s="16">
        <v>4109.9528855072876</v>
      </c>
      <c r="G6" s="46"/>
      <c r="H6" s="47"/>
      <c r="I6" s="47"/>
    </row>
    <row r="7" spans="2:9">
      <c r="B7" s="3" t="s">
        <v>13</v>
      </c>
      <c r="C7" s="12">
        <v>1929042.6769999999</v>
      </c>
      <c r="D7" s="17">
        <v>364239</v>
      </c>
      <c r="E7" s="17">
        <v>5296.0904159082365</v>
      </c>
      <c r="G7" s="46"/>
      <c r="H7" s="47"/>
      <c r="I7" s="47"/>
    </row>
    <row r="8" spans="2:9">
      <c r="B8" s="8" t="s">
        <v>14</v>
      </c>
      <c r="C8" s="11">
        <v>1279000</v>
      </c>
      <c r="D8" s="16">
        <v>223323</v>
      </c>
      <c r="E8" s="16">
        <v>5727.1306582841898</v>
      </c>
      <c r="G8" s="46"/>
      <c r="H8" s="47"/>
      <c r="I8" s="47"/>
    </row>
    <row r="9" spans="2:9">
      <c r="B9" s="3" t="s">
        <v>15</v>
      </c>
      <c r="C9" s="12">
        <v>335000</v>
      </c>
      <c r="D9" s="17">
        <v>63631</v>
      </c>
      <c r="E9" s="17">
        <v>5264.7294557684154</v>
      </c>
      <c r="G9" s="46"/>
      <c r="H9" s="47"/>
      <c r="I9" s="47"/>
    </row>
    <row r="10" spans="2:9">
      <c r="B10" s="8" t="s">
        <v>16</v>
      </c>
      <c r="C10" s="11">
        <v>1033706</v>
      </c>
      <c r="D10" s="16">
        <v>185098</v>
      </c>
      <c r="E10" s="16">
        <v>5584.6416492884846</v>
      </c>
      <c r="G10" s="46"/>
      <c r="H10" s="47"/>
      <c r="I10" s="47"/>
    </row>
    <row r="11" spans="2:9">
      <c r="B11" s="3" t="s">
        <v>17</v>
      </c>
      <c r="C11" s="12">
        <v>2800000</v>
      </c>
      <c r="D11" s="17">
        <v>591551</v>
      </c>
      <c r="E11" s="17">
        <v>4733.3196968646835</v>
      </c>
      <c r="G11" s="46"/>
      <c r="H11" s="47"/>
      <c r="I11" s="47"/>
    </row>
    <row r="12" spans="2:9">
      <c r="B12" s="8" t="s">
        <v>18</v>
      </c>
      <c r="C12" s="11">
        <v>579000</v>
      </c>
      <c r="D12" s="16">
        <v>137545</v>
      </c>
      <c r="E12" s="16">
        <v>4209.5314260787381</v>
      </c>
      <c r="G12" s="46"/>
      <c r="H12" s="47"/>
      <c r="I12" s="47"/>
    </row>
    <row r="13" spans="2:9">
      <c r="B13" s="3" t="s">
        <v>19</v>
      </c>
      <c r="C13" s="12">
        <v>3116000</v>
      </c>
      <c r="D13" s="17">
        <v>731804</v>
      </c>
      <c r="E13" s="17">
        <v>4257.9707134697273</v>
      </c>
      <c r="G13" s="46"/>
      <c r="H13" s="47"/>
      <c r="I13" s="47"/>
    </row>
    <row r="14" spans="2:9">
      <c r="B14" s="8" t="s">
        <v>20</v>
      </c>
      <c r="C14" s="11">
        <v>6359000</v>
      </c>
      <c r="D14" s="16">
        <v>1674962</v>
      </c>
      <c r="E14" s="16">
        <v>3796.504040091656</v>
      </c>
      <c r="G14" s="46"/>
      <c r="H14" s="47"/>
      <c r="I14" s="47"/>
    </row>
    <row r="15" spans="2:9">
      <c r="B15" s="3" t="s">
        <v>21</v>
      </c>
      <c r="C15" s="12">
        <v>1716000</v>
      </c>
      <c r="D15" s="17">
        <v>372174</v>
      </c>
      <c r="E15" s="17">
        <v>4610.7465862741619</v>
      </c>
      <c r="G15" s="46"/>
      <c r="H15" s="47"/>
      <c r="I15" s="47"/>
    </row>
    <row r="16" spans="2:9">
      <c r="B16" s="8" t="s">
        <v>22</v>
      </c>
      <c r="C16" s="11">
        <v>323000</v>
      </c>
      <c r="D16" s="16">
        <v>80309</v>
      </c>
      <c r="E16" s="16">
        <v>4021.9651595711562</v>
      </c>
      <c r="G16" s="46"/>
      <c r="H16" s="47"/>
      <c r="I16" s="47"/>
    </row>
    <row r="17" spans="2:9">
      <c r="B17" s="3" t="s">
        <v>23</v>
      </c>
      <c r="C17" s="12">
        <v>1783000</v>
      </c>
      <c r="D17" s="17">
        <v>369831</v>
      </c>
      <c r="E17" s="17">
        <v>4821.1209985101304</v>
      </c>
      <c r="G17" s="46"/>
      <c r="H17" s="47"/>
      <c r="I17" s="47"/>
    </row>
    <row r="18" spans="2:9">
      <c r="B18" s="8" t="s">
        <v>24</v>
      </c>
      <c r="C18" s="11">
        <v>888000</v>
      </c>
      <c r="D18" s="16">
        <v>182064</v>
      </c>
      <c r="E18" s="16">
        <v>4877.405747429475</v>
      </c>
      <c r="G18" s="46"/>
      <c r="H18" s="47"/>
      <c r="I18" s="47"/>
    </row>
    <row r="19" spans="2:9">
      <c r="B19" s="3" t="s">
        <v>25</v>
      </c>
      <c r="C19" s="12">
        <v>1050000</v>
      </c>
      <c r="D19" s="17">
        <v>256722</v>
      </c>
      <c r="E19" s="17">
        <v>4090.0273447542477</v>
      </c>
      <c r="G19" s="46"/>
      <c r="H19" s="47"/>
      <c r="I19" s="47"/>
    </row>
    <row r="20" spans="2:9">
      <c r="B20" s="9" t="s">
        <v>26</v>
      </c>
      <c r="C20" s="11">
        <v>723000</v>
      </c>
      <c r="D20" s="16">
        <v>183974</v>
      </c>
      <c r="E20" s="16">
        <v>3929.90313848696</v>
      </c>
      <c r="G20" s="46"/>
      <c r="H20" s="47"/>
      <c r="I20" s="47"/>
    </row>
    <row r="21" spans="2:9">
      <c r="B21" s="35" t="s">
        <v>27</v>
      </c>
      <c r="C21" s="39">
        <v>7181042.6770000001</v>
      </c>
      <c r="D21" s="39">
        <v>1460976</v>
      </c>
      <c r="E21" s="36">
        <v>4915.2365795194446</v>
      </c>
      <c r="H21" s="47"/>
      <c r="I21" s="47"/>
    </row>
    <row r="22" spans="2:9">
      <c r="B22" s="4" t="s">
        <v>28</v>
      </c>
      <c r="C22" s="12">
        <v>26172706</v>
      </c>
      <c r="D22" s="12">
        <v>6228023</v>
      </c>
      <c r="E22" s="17">
        <v>4202.4099782547373</v>
      </c>
      <c r="H22" s="47"/>
      <c r="I22" s="47"/>
    </row>
    <row r="23" spans="2:9">
      <c r="B23" s="7" t="s">
        <v>29</v>
      </c>
      <c r="C23" s="14">
        <v>33353748.677000001</v>
      </c>
      <c r="D23" s="14">
        <v>7688999</v>
      </c>
      <c r="E23" s="19">
        <v>4337.8531687934928</v>
      </c>
      <c r="G23" s="47"/>
      <c r="H23" s="47"/>
      <c r="I23" s="47"/>
    </row>
    <row r="24" spans="2:9" ht="200.25" customHeight="1">
      <c r="B24" s="99" t="s">
        <v>92</v>
      </c>
      <c r="C24" s="99"/>
      <c r="D24" s="99"/>
      <c r="E24" s="99"/>
    </row>
    <row r="25" spans="2:9" ht="51" customHeight="1">
      <c r="B25" s="100" t="s">
        <v>89</v>
      </c>
      <c r="C25" s="100"/>
      <c r="D25" s="100"/>
      <c r="E25" s="100"/>
    </row>
    <row r="26" spans="2:9" ht="58.25" customHeight="1">
      <c r="B26" s="101" t="s">
        <v>93</v>
      </c>
      <c r="C26" s="101"/>
      <c r="D26" s="101"/>
      <c r="E26" s="101"/>
    </row>
  </sheetData>
  <mergeCells count="5">
    <mergeCell ref="B2:E2"/>
    <mergeCell ref="B3:B4"/>
    <mergeCell ref="B24:E24"/>
    <mergeCell ref="B25:E25"/>
    <mergeCell ref="B26:E26"/>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26"/>
  <sheetViews>
    <sheetView workbookViewId="0">
      <selection activeCell="B2" sqref="B2:E2"/>
    </sheetView>
  </sheetViews>
  <sheetFormatPr baseColWidth="10" defaultColWidth="10.6640625" defaultRowHeight="15"/>
  <cols>
    <col min="1" max="1" width="10.6640625" style="42" customWidth="1"/>
    <col min="2" max="2" width="30.5" style="42" customWidth="1"/>
    <col min="3" max="5" width="25.5" style="42" customWidth="1"/>
    <col min="6" max="18" width="10.6640625" style="42" customWidth="1"/>
    <col min="19" max="19" width="10.5" style="42" customWidth="1"/>
    <col min="20" max="20" width="14.5" style="42" customWidth="1"/>
    <col min="21" max="21" width="16.5" style="42" customWidth="1"/>
    <col min="22" max="22" width="12.5" style="42" customWidth="1"/>
    <col min="23" max="16384" width="10.6640625" style="42"/>
  </cols>
  <sheetData>
    <row r="2" spans="2:9" ht="52.5" customHeight="1">
      <c r="B2" s="88" t="s">
        <v>72</v>
      </c>
      <c r="C2" s="88"/>
      <c r="D2" s="88"/>
      <c r="E2" s="88"/>
      <c r="F2" s="32"/>
      <c r="G2" s="32"/>
    </row>
    <row r="3" spans="2:9" ht="51" customHeight="1">
      <c r="B3" s="89" t="s">
        <v>6</v>
      </c>
      <c r="C3" s="29" t="s">
        <v>1</v>
      </c>
      <c r="D3" s="30" t="s">
        <v>46</v>
      </c>
      <c r="E3" s="30" t="s">
        <v>47</v>
      </c>
    </row>
    <row r="4" spans="2:9" ht="14.75" customHeight="1">
      <c r="B4" s="90"/>
      <c r="C4" s="33" t="s">
        <v>7</v>
      </c>
      <c r="D4" s="33" t="s">
        <v>9</v>
      </c>
      <c r="E4" s="31" t="s">
        <v>10</v>
      </c>
    </row>
    <row r="5" spans="2:9">
      <c r="B5" s="43" t="s">
        <v>11</v>
      </c>
      <c r="C5" s="44">
        <v>3989000</v>
      </c>
      <c r="D5" s="45">
        <v>1032002</v>
      </c>
      <c r="E5" s="45">
        <f>C5/D5*1000</f>
        <v>3865.3025866228941</v>
      </c>
      <c r="G5" s="46"/>
      <c r="H5" s="47"/>
      <c r="I5" s="47"/>
    </row>
    <row r="6" spans="2:9">
      <c r="B6" s="8" t="s">
        <v>12</v>
      </c>
      <c r="C6" s="11">
        <v>4226000</v>
      </c>
      <c r="D6" s="16">
        <v>1200904</v>
      </c>
      <c r="E6" s="16">
        <f t="shared" ref="E6:E23" si="0">C6/D6*1000</f>
        <v>3519.0156748582731</v>
      </c>
      <c r="G6" s="46"/>
      <c r="H6" s="47"/>
      <c r="I6" s="47"/>
    </row>
    <row r="7" spans="2:9">
      <c r="B7" s="3" t="s">
        <v>13</v>
      </c>
      <c r="C7" s="12">
        <v>1779442.081</v>
      </c>
      <c r="D7" s="17">
        <v>360492</v>
      </c>
      <c r="E7" s="17">
        <f t="shared" si="0"/>
        <v>4936.1485996915335</v>
      </c>
      <c r="G7" s="46"/>
      <c r="H7" s="47"/>
      <c r="I7" s="47"/>
    </row>
    <row r="8" spans="2:9">
      <c r="B8" s="8" t="s">
        <v>14</v>
      </c>
      <c r="C8" s="11">
        <v>1098000</v>
      </c>
      <c r="D8" s="16">
        <v>220858</v>
      </c>
      <c r="E8" s="16">
        <f t="shared" si="0"/>
        <v>4971.5201622762133</v>
      </c>
      <c r="G8" s="46"/>
      <c r="H8" s="47"/>
      <c r="I8" s="47"/>
    </row>
    <row r="9" spans="2:9">
      <c r="B9" s="3" t="s">
        <v>15</v>
      </c>
      <c r="C9" s="12">
        <v>297000</v>
      </c>
      <c r="D9" s="17">
        <v>62646</v>
      </c>
      <c r="E9" s="17">
        <f t="shared" si="0"/>
        <v>4740.9251987357529</v>
      </c>
      <c r="G9" s="46"/>
      <c r="H9" s="47"/>
      <c r="I9" s="47"/>
    </row>
    <row r="10" spans="2:9">
      <c r="B10" s="8" t="s">
        <v>16</v>
      </c>
      <c r="C10" s="11">
        <v>960187</v>
      </c>
      <c r="D10" s="16">
        <v>181894</v>
      </c>
      <c r="E10" s="16">
        <f t="shared" si="0"/>
        <v>5278.8272290454879</v>
      </c>
      <c r="G10" s="46"/>
      <c r="H10" s="47"/>
      <c r="I10" s="47"/>
    </row>
    <row r="11" spans="2:9">
      <c r="B11" s="3" t="s">
        <v>17</v>
      </c>
      <c r="C11" s="12">
        <v>2499000</v>
      </c>
      <c r="D11" s="17">
        <v>584284</v>
      </c>
      <c r="E11" s="17">
        <f t="shared" si="0"/>
        <v>4277.0296636567155</v>
      </c>
      <c r="G11" s="46"/>
      <c r="H11" s="47"/>
      <c r="I11" s="47"/>
    </row>
    <row r="12" spans="2:9">
      <c r="B12" s="8" t="s">
        <v>18</v>
      </c>
      <c r="C12" s="11">
        <v>521000</v>
      </c>
      <c r="D12" s="16">
        <v>137879</v>
      </c>
      <c r="E12" s="16">
        <f t="shared" si="0"/>
        <v>3778.6755053343873</v>
      </c>
      <c r="G12" s="46"/>
      <c r="H12" s="47"/>
      <c r="I12" s="47"/>
    </row>
    <row r="13" spans="2:9">
      <c r="B13" s="3" t="s">
        <v>19</v>
      </c>
      <c r="C13" s="12">
        <v>2676000</v>
      </c>
      <c r="D13" s="17">
        <v>720984</v>
      </c>
      <c r="E13" s="17">
        <f t="shared" si="0"/>
        <v>3711.5941546553045</v>
      </c>
      <c r="G13" s="46"/>
      <c r="H13" s="47"/>
      <c r="I13" s="47"/>
    </row>
    <row r="14" spans="2:9">
      <c r="B14" s="8" t="s">
        <v>20</v>
      </c>
      <c r="C14" s="11">
        <v>6120000</v>
      </c>
      <c r="D14" s="16">
        <v>1651688</v>
      </c>
      <c r="E14" s="16">
        <f t="shared" si="0"/>
        <v>3705.3002746281377</v>
      </c>
      <c r="G14" s="46"/>
      <c r="H14" s="47"/>
      <c r="I14" s="47"/>
    </row>
    <row r="15" spans="2:9">
      <c r="B15" s="3" t="s">
        <v>21</v>
      </c>
      <c r="C15" s="12">
        <v>1606000</v>
      </c>
      <c r="D15" s="17">
        <v>365222</v>
      </c>
      <c r="E15" s="17">
        <f t="shared" si="0"/>
        <v>4397.3254623215471</v>
      </c>
      <c r="G15" s="46"/>
      <c r="H15" s="47"/>
      <c r="I15" s="47"/>
    </row>
    <row r="16" spans="2:9">
      <c r="B16" s="8" t="s">
        <v>22</v>
      </c>
      <c r="C16" s="11">
        <v>297000</v>
      </c>
      <c r="D16" s="16">
        <v>79640</v>
      </c>
      <c r="E16" s="16">
        <f t="shared" si="0"/>
        <v>3729.2817679558011</v>
      </c>
      <c r="G16" s="46"/>
      <c r="H16" s="47"/>
      <c r="I16" s="47"/>
    </row>
    <row r="17" spans="2:9">
      <c r="B17" s="3" t="s">
        <v>23</v>
      </c>
      <c r="C17" s="12">
        <v>1631000</v>
      </c>
      <c r="D17" s="17">
        <v>369615</v>
      </c>
      <c r="E17" s="17">
        <f t="shared" si="0"/>
        <v>4412.699701040272</v>
      </c>
      <c r="G17" s="46"/>
      <c r="H17" s="47"/>
      <c r="I17" s="47"/>
    </row>
    <row r="18" spans="2:9">
      <c r="B18" s="8" t="s">
        <v>24</v>
      </c>
      <c r="C18" s="11">
        <v>848000</v>
      </c>
      <c r="D18" s="16">
        <v>181896</v>
      </c>
      <c r="E18" s="16">
        <f t="shared" si="0"/>
        <v>4662.0046620046624</v>
      </c>
      <c r="G18" s="46"/>
      <c r="H18" s="47"/>
      <c r="I18" s="47"/>
    </row>
    <row r="19" spans="2:9">
      <c r="B19" s="3" t="s">
        <v>25</v>
      </c>
      <c r="C19" s="12">
        <v>980000</v>
      </c>
      <c r="D19" s="17">
        <v>254260</v>
      </c>
      <c r="E19" s="17">
        <f t="shared" si="0"/>
        <v>3854.3223472036498</v>
      </c>
      <c r="G19" s="46"/>
      <c r="H19" s="47"/>
      <c r="I19" s="47"/>
    </row>
    <row r="20" spans="2:9">
      <c r="B20" s="9" t="s">
        <v>26</v>
      </c>
      <c r="C20" s="11">
        <v>687000</v>
      </c>
      <c r="D20" s="16">
        <v>184371</v>
      </c>
      <c r="E20" s="16">
        <f t="shared" si="0"/>
        <v>3726.1825341295539</v>
      </c>
      <c r="G20" s="46"/>
      <c r="H20" s="47"/>
      <c r="I20" s="47"/>
    </row>
    <row r="21" spans="2:9">
      <c r="B21" s="35" t="s">
        <v>27</v>
      </c>
      <c r="C21" s="39">
        <f>C7+C8+C12+C17+C18+C20</f>
        <v>6564442.0810000002</v>
      </c>
      <c r="D21" s="39">
        <f>D7+D8+D12+D17+D18+D20</f>
        <v>1455111</v>
      </c>
      <c r="E21" s="36">
        <f t="shared" si="0"/>
        <v>4511.2998809025567</v>
      </c>
      <c r="H21" s="47"/>
      <c r="I21" s="47"/>
    </row>
    <row r="22" spans="2:9">
      <c r="B22" s="4" t="s">
        <v>28</v>
      </c>
      <c r="C22" s="12">
        <f>C5+C6+C9+C10+C11+C13+C14+C15+C16+C19</f>
        <v>23650187</v>
      </c>
      <c r="D22" s="12">
        <f>D5+D6+D9+D10+D11+D13+D14+D15+D16+D19</f>
        <v>6133524</v>
      </c>
      <c r="E22" s="17">
        <f t="shared" si="0"/>
        <v>3855.8888821499681</v>
      </c>
      <c r="H22" s="47"/>
      <c r="I22" s="47"/>
    </row>
    <row r="23" spans="2:9">
      <c r="B23" s="7" t="s">
        <v>29</v>
      </c>
      <c r="C23" s="14">
        <f>SUM(C5:C20)</f>
        <v>30214629.081</v>
      </c>
      <c r="D23" s="14">
        <f>SUM(D5:D20)</f>
        <v>7588635</v>
      </c>
      <c r="E23" s="19">
        <f t="shared" si="0"/>
        <v>3981.5630981065765</v>
      </c>
      <c r="G23" s="47"/>
      <c r="H23" s="47"/>
      <c r="I23" s="47"/>
    </row>
    <row r="24" spans="2:9" ht="200.25" customHeight="1">
      <c r="B24" s="99" t="s">
        <v>70</v>
      </c>
      <c r="C24" s="99"/>
      <c r="D24" s="99"/>
      <c r="E24" s="99"/>
    </row>
    <row r="25" spans="2:9" ht="51" customHeight="1">
      <c r="B25" s="100" t="s">
        <v>74</v>
      </c>
      <c r="C25" s="100"/>
      <c r="D25" s="100"/>
      <c r="E25" s="100"/>
    </row>
    <row r="26" spans="2:9" ht="58.25" customHeight="1">
      <c r="B26" s="101" t="s">
        <v>73</v>
      </c>
      <c r="C26" s="101"/>
      <c r="D26" s="101"/>
      <c r="E26" s="101"/>
    </row>
  </sheetData>
  <mergeCells count="5">
    <mergeCell ref="B2:E2"/>
    <mergeCell ref="B3:B4"/>
    <mergeCell ref="B24:E24"/>
    <mergeCell ref="B25:E25"/>
    <mergeCell ref="B26:E2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25"/>
  <sheetViews>
    <sheetView workbookViewId="0">
      <selection activeCell="B2" sqref="B2:E2"/>
    </sheetView>
  </sheetViews>
  <sheetFormatPr baseColWidth="10" defaultColWidth="11.5" defaultRowHeight="15"/>
  <cols>
    <col min="2" max="2" width="27.5" customWidth="1"/>
    <col min="3" max="3" width="22.33203125" customWidth="1"/>
    <col min="4" max="4" width="21.6640625" customWidth="1"/>
    <col min="5" max="5" width="22" customWidth="1"/>
  </cols>
  <sheetData>
    <row r="1" spans="2:7" ht="18" customHeight="1"/>
    <row r="2" spans="2:7" ht="67.5" customHeight="1">
      <c r="B2" s="103" t="s">
        <v>58</v>
      </c>
      <c r="C2" s="103"/>
      <c r="D2" s="103"/>
      <c r="E2" s="103"/>
      <c r="F2" s="32"/>
      <c r="G2" s="32"/>
    </row>
    <row r="3" spans="2:7" ht="48">
      <c r="B3" s="95" t="s">
        <v>6</v>
      </c>
      <c r="C3" s="29" t="s">
        <v>1</v>
      </c>
      <c r="D3" s="30" t="s">
        <v>46</v>
      </c>
      <c r="E3" s="30" t="s">
        <v>47</v>
      </c>
      <c r="F3" s="1"/>
      <c r="G3" s="1"/>
    </row>
    <row r="4" spans="2:7">
      <c r="B4" s="90"/>
      <c r="C4" s="20" t="s">
        <v>7</v>
      </c>
      <c r="D4" s="20" t="s">
        <v>9</v>
      </c>
      <c r="E4" s="31" t="s">
        <v>10</v>
      </c>
      <c r="F4" s="21"/>
      <c r="G4" s="21"/>
    </row>
    <row r="5" spans="2:7">
      <c r="B5" s="2" t="s">
        <v>11</v>
      </c>
      <c r="C5" s="10">
        <v>3300000</v>
      </c>
      <c r="D5" s="15">
        <v>1016452</v>
      </c>
      <c r="E5" s="15">
        <v>3246.5871482372013</v>
      </c>
      <c r="F5" s="1"/>
      <c r="G5" s="1"/>
    </row>
    <row r="6" spans="2:7">
      <c r="B6" s="8" t="s">
        <v>12</v>
      </c>
      <c r="C6" s="11">
        <v>3885000</v>
      </c>
      <c r="D6" s="16">
        <v>1179088</v>
      </c>
      <c r="E6" s="16">
        <v>3294.9194631783207</v>
      </c>
      <c r="F6" s="1"/>
      <c r="G6" s="1"/>
    </row>
    <row r="7" spans="2:7">
      <c r="B7" s="3" t="s">
        <v>13</v>
      </c>
      <c r="C7" s="12">
        <v>1622050.4720000001</v>
      </c>
      <c r="D7" s="17">
        <v>356039</v>
      </c>
      <c r="E7" s="17">
        <v>4555.8224576521106</v>
      </c>
      <c r="F7" s="1"/>
      <c r="G7" s="1"/>
    </row>
    <row r="8" spans="2:7">
      <c r="B8" s="8" t="s">
        <v>14</v>
      </c>
      <c r="C8" s="11">
        <v>941000</v>
      </c>
      <c r="D8" s="16">
        <v>218781</v>
      </c>
      <c r="E8" s="16">
        <v>4301.1047577257623</v>
      </c>
      <c r="F8" s="1"/>
      <c r="G8" s="1"/>
    </row>
    <row r="9" spans="2:7">
      <c r="B9" s="3" t="s">
        <v>15</v>
      </c>
      <c r="C9" s="12">
        <v>269000</v>
      </c>
      <c r="D9" s="17">
        <v>61634</v>
      </c>
      <c r="E9" s="17">
        <v>4364.4741538761073</v>
      </c>
      <c r="F9" s="1"/>
      <c r="G9" s="1"/>
    </row>
    <row r="10" spans="2:7">
      <c r="B10" s="8" t="s">
        <v>16</v>
      </c>
      <c r="C10" s="11">
        <v>866315</v>
      </c>
      <c r="D10" s="16">
        <v>179130</v>
      </c>
      <c r="E10" s="16">
        <v>4836.2362530006139</v>
      </c>
      <c r="F10" s="1"/>
      <c r="G10" s="1"/>
    </row>
    <row r="11" spans="2:7">
      <c r="B11" s="3" t="s">
        <v>17</v>
      </c>
      <c r="C11" s="12">
        <v>2135000</v>
      </c>
      <c r="D11" s="17">
        <v>576138</v>
      </c>
      <c r="E11" s="17">
        <v>3705.7093960127609</v>
      </c>
      <c r="F11" s="1"/>
      <c r="G11" s="1"/>
    </row>
    <row r="12" spans="2:7">
      <c r="B12" s="8" t="s">
        <v>18</v>
      </c>
      <c r="C12" s="11">
        <v>460000</v>
      </c>
      <c r="D12" s="16">
        <v>137795</v>
      </c>
      <c r="E12" s="16">
        <v>3338.2923908704961</v>
      </c>
      <c r="F12" s="1"/>
      <c r="G12" s="1"/>
    </row>
    <row r="13" spans="2:7">
      <c r="B13" s="3" t="s">
        <v>19</v>
      </c>
      <c r="C13" s="12">
        <v>2125000</v>
      </c>
      <c r="D13" s="17">
        <v>711380</v>
      </c>
      <c r="E13" s="17">
        <v>2987.1517332508643</v>
      </c>
      <c r="F13" s="1"/>
      <c r="G13" s="1"/>
    </row>
    <row r="14" spans="2:7">
      <c r="B14" s="8" t="s">
        <v>20</v>
      </c>
      <c r="C14" s="11">
        <v>5889000</v>
      </c>
      <c r="D14" s="16">
        <v>1628999</v>
      </c>
      <c r="E14" s="16">
        <v>3615.1035083508336</v>
      </c>
      <c r="F14" s="1"/>
      <c r="G14" s="1"/>
    </row>
    <row r="15" spans="2:7">
      <c r="B15" s="3" t="s">
        <v>21</v>
      </c>
      <c r="C15" s="12">
        <v>1338000</v>
      </c>
      <c r="D15" s="17">
        <v>359191</v>
      </c>
      <c r="E15" s="17">
        <v>3725.037654061488</v>
      </c>
      <c r="F15" s="1"/>
      <c r="G15" s="1"/>
    </row>
    <row r="16" spans="2:7">
      <c r="B16" s="8" t="s">
        <v>22</v>
      </c>
      <c r="C16" s="11">
        <v>252000</v>
      </c>
      <c r="D16" s="16">
        <v>78917</v>
      </c>
      <c r="E16" s="16">
        <v>3193.2283284970285</v>
      </c>
      <c r="F16" s="1"/>
      <c r="G16" s="1"/>
    </row>
    <row r="17" spans="2:7">
      <c r="B17" s="3" t="s">
        <v>23</v>
      </c>
      <c r="C17" s="12">
        <v>1429000</v>
      </c>
      <c r="D17" s="17">
        <v>367945</v>
      </c>
      <c r="E17" s="17">
        <v>3883.7326230822541</v>
      </c>
      <c r="F17" s="1"/>
      <c r="G17" s="1"/>
    </row>
    <row r="18" spans="2:7">
      <c r="B18" s="8" t="s">
        <v>24</v>
      </c>
      <c r="C18" s="11">
        <v>787000</v>
      </c>
      <c r="D18" s="16">
        <v>182064</v>
      </c>
      <c r="E18" s="16">
        <v>4322.655769399772</v>
      </c>
      <c r="F18" s="1"/>
      <c r="G18" s="1"/>
    </row>
    <row r="19" spans="2:7">
      <c r="B19" s="3" t="s">
        <v>25</v>
      </c>
      <c r="C19" s="12">
        <v>828000</v>
      </c>
      <c r="D19" s="17">
        <v>251545</v>
      </c>
      <c r="E19" s="17">
        <v>3291.6575563020533</v>
      </c>
      <c r="F19" s="1"/>
      <c r="G19" s="1"/>
    </row>
    <row r="20" spans="2:7">
      <c r="B20" s="9" t="s">
        <v>26</v>
      </c>
      <c r="C20" s="11">
        <v>600000</v>
      </c>
      <c r="D20" s="16">
        <v>183896</v>
      </c>
      <c r="E20" s="16">
        <v>3262.7137077478574</v>
      </c>
      <c r="F20" s="1"/>
      <c r="G20" s="1"/>
    </row>
    <row r="21" spans="2:7">
      <c r="B21" s="6" t="s">
        <v>27</v>
      </c>
      <c r="C21" s="13">
        <v>5839050.4720000001</v>
      </c>
      <c r="D21" s="18">
        <v>1446520</v>
      </c>
      <c r="E21" s="18">
        <v>4036.6192461908577</v>
      </c>
      <c r="F21" s="1"/>
      <c r="G21" s="1"/>
    </row>
    <row r="22" spans="2:7">
      <c r="B22" s="4" t="s">
        <v>28</v>
      </c>
      <c r="C22" s="12">
        <v>20887315</v>
      </c>
      <c r="D22" s="17">
        <v>6042474</v>
      </c>
      <c r="E22" s="17">
        <v>3456.7488416168608</v>
      </c>
      <c r="F22" s="1"/>
      <c r="G22" s="1"/>
    </row>
    <row r="23" spans="2:7">
      <c r="B23" s="7" t="s">
        <v>29</v>
      </c>
      <c r="C23" s="14">
        <v>26726365.471999999</v>
      </c>
      <c r="D23" s="19">
        <v>7488994</v>
      </c>
      <c r="E23" s="19">
        <v>3568.7524214867844</v>
      </c>
      <c r="F23" s="1"/>
      <c r="G23" s="1"/>
    </row>
    <row r="24" spans="2:7" ht="218.25" customHeight="1">
      <c r="B24" s="98" t="s">
        <v>48</v>
      </c>
      <c r="C24" s="98"/>
      <c r="D24" s="98"/>
      <c r="E24" s="98"/>
      <c r="F24" s="1"/>
      <c r="G24" s="1"/>
    </row>
    <row r="25" spans="2:7" ht="76.5" customHeight="1">
      <c r="B25" s="102" t="s">
        <v>49</v>
      </c>
      <c r="C25" s="102"/>
      <c r="D25" s="102"/>
      <c r="E25" s="102"/>
    </row>
  </sheetData>
  <mergeCells count="4">
    <mergeCell ref="B24:E24"/>
    <mergeCell ref="B25:E25"/>
    <mergeCell ref="B3:B4"/>
    <mergeCell ref="B2:E2"/>
  </mergeCell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G25"/>
  <sheetViews>
    <sheetView workbookViewId="0">
      <selection activeCell="B2" sqref="B2:E2"/>
    </sheetView>
  </sheetViews>
  <sheetFormatPr baseColWidth="10" defaultColWidth="11.5" defaultRowHeight="15"/>
  <cols>
    <col min="2" max="2" width="27.5" customWidth="1"/>
    <col min="3" max="3" width="22.33203125" customWidth="1"/>
    <col min="4" max="4" width="21.6640625" customWidth="1"/>
    <col min="5" max="5" width="22" customWidth="1"/>
  </cols>
  <sheetData>
    <row r="1" spans="2:7" ht="15" customHeight="1"/>
    <row r="2" spans="2:7" ht="64.5" customHeight="1">
      <c r="B2" s="103" t="s">
        <v>59</v>
      </c>
      <c r="C2" s="103"/>
      <c r="D2" s="103"/>
      <c r="E2" s="103"/>
      <c r="F2" s="32"/>
      <c r="G2" s="32"/>
    </row>
    <row r="3" spans="2:7" ht="48">
      <c r="B3" s="95" t="s">
        <v>6</v>
      </c>
      <c r="C3" s="29" t="s">
        <v>1</v>
      </c>
      <c r="D3" s="30" t="s">
        <v>50</v>
      </c>
      <c r="E3" s="30" t="s">
        <v>51</v>
      </c>
      <c r="F3" s="1"/>
      <c r="G3" s="1"/>
    </row>
    <row r="4" spans="2:7">
      <c r="B4" s="90"/>
      <c r="C4" s="20" t="s">
        <v>64</v>
      </c>
      <c r="D4" s="20" t="s">
        <v>9</v>
      </c>
      <c r="E4" s="31" t="s">
        <v>65</v>
      </c>
      <c r="F4" s="21"/>
      <c r="G4" s="21"/>
    </row>
    <row r="5" spans="2:7">
      <c r="B5" s="2" t="s">
        <v>11</v>
      </c>
      <c r="C5" s="10">
        <v>3134000</v>
      </c>
      <c r="D5" s="15">
        <v>999487</v>
      </c>
      <c r="E5" s="15">
        <v>3135.6085671949709</v>
      </c>
      <c r="F5" s="1"/>
      <c r="G5" s="1"/>
    </row>
    <row r="6" spans="2:7">
      <c r="B6" s="8" t="s">
        <v>12</v>
      </c>
      <c r="C6" s="11">
        <v>3456000</v>
      </c>
      <c r="D6" s="16">
        <v>1156356</v>
      </c>
      <c r="E6" s="16">
        <v>2988.698981974409</v>
      </c>
      <c r="F6" s="1"/>
      <c r="G6" s="1"/>
    </row>
    <row r="7" spans="2:7">
      <c r="B7" s="3" t="s">
        <v>13</v>
      </c>
      <c r="C7" s="12">
        <v>1444399.8029999998</v>
      </c>
      <c r="D7" s="17">
        <v>349257</v>
      </c>
      <c r="E7" s="17">
        <v>4135.635944304624</v>
      </c>
      <c r="F7" s="1"/>
      <c r="G7" s="1"/>
    </row>
    <row r="8" spans="2:7">
      <c r="B8" s="8" t="s">
        <v>14</v>
      </c>
      <c r="C8" s="11">
        <v>885000</v>
      </c>
      <c r="D8" s="16">
        <v>215282</v>
      </c>
      <c r="E8" s="16">
        <v>4110.8871155043153</v>
      </c>
      <c r="F8" s="1"/>
      <c r="G8" s="1"/>
    </row>
    <row r="9" spans="2:7">
      <c r="B9" s="3" t="s">
        <v>15</v>
      </c>
      <c r="C9" s="12">
        <v>224000</v>
      </c>
      <c r="D9" s="17">
        <v>60537</v>
      </c>
      <c r="E9" s="17">
        <v>3700.2163965839072</v>
      </c>
      <c r="F9" s="1"/>
      <c r="G9" s="1"/>
    </row>
    <row r="10" spans="2:7">
      <c r="B10" s="8" t="s">
        <v>16</v>
      </c>
      <c r="C10" s="11">
        <v>806969</v>
      </c>
      <c r="D10" s="16">
        <v>174214</v>
      </c>
      <c r="E10" s="16">
        <v>4632.0559771315739</v>
      </c>
      <c r="F10" s="1"/>
      <c r="G10" s="1"/>
    </row>
    <row r="11" spans="2:7">
      <c r="B11" s="3" t="s">
        <v>17</v>
      </c>
      <c r="C11" s="12">
        <v>2068000</v>
      </c>
      <c r="D11" s="17">
        <v>566324</v>
      </c>
      <c r="E11" s="17">
        <v>3651.6199207520781</v>
      </c>
      <c r="F11" s="1"/>
      <c r="G11" s="1"/>
    </row>
    <row r="12" spans="2:7">
      <c r="B12" s="8" t="s">
        <v>18</v>
      </c>
      <c r="C12" s="11">
        <v>429000</v>
      </c>
      <c r="D12" s="16">
        <v>136436</v>
      </c>
      <c r="E12" s="16">
        <v>3144.3314081327508</v>
      </c>
      <c r="F12" s="1"/>
      <c r="G12" s="1"/>
    </row>
    <row r="13" spans="2:7">
      <c r="B13" s="3" t="s">
        <v>19</v>
      </c>
      <c r="C13" s="12">
        <v>1974000</v>
      </c>
      <c r="D13" s="17">
        <v>701417</v>
      </c>
      <c r="E13" s="17">
        <v>2814.3030465472038</v>
      </c>
      <c r="F13" s="1"/>
      <c r="G13" s="1"/>
    </row>
    <row r="14" spans="2:7">
      <c r="B14" s="8" t="s">
        <v>20</v>
      </c>
      <c r="C14" s="11">
        <v>4989000</v>
      </c>
      <c r="D14" s="16">
        <v>1605982</v>
      </c>
      <c r="E14" s="16">
        <v>3106.5105337419723</v>
      </c>
      <c r="F14" s="1"/>
      <c r="G14" s="1"/>
    </row>
    <row r="15" spans="2:7">
      <c r="B15" s="3" t="s">
        <v>21</v>
      </c>
      <c r="C15" s="12">
        <v>1331000</v>
      </c>
      <c r="D15" s="17">
        <v>352841</v>
      </c>
      <c r="E15" s="17">
        <v>3772.2373533687978</v>
      </c>
      <c r="F15" s="1"/>
      <c r="G15" s="1"/>
    </row>
    <row r="16" spans="2:7">
      <c r="B16" s="8" t="s">
        <v>22</v>
      </c>
      <c r="C16" s="11">
        <v>248000</v>
      </c>
      <c r="D16" s="16">
        <v>77309</v>
      </c>
      <c r="E16" s="16">
        <v>3207.9059359194921</v>
      </c>
      <c r="F16" s="1"/>
      <c r="G16" s="1"/>
    </row>
    <row r="17" spans="2:7">
      <c r="B17" s="3" t="s">
        <v>23</v>
      </c>
      <c r="C17" s="12">
        <v>1392000</v>
      </c>
      <c r="D17" s="17">
        <v>363701</v>
      </c>
      <c r="E17" s="17">
        <v>3827.3196939244049</v>
      </c>
      <c r="F17" s="1"/>
      <c r="G17" s="1"/>
    </row>
    <row r="18" spans="2:7">
      <c r="B18" s="8" t="s">
        <v>24</v>
      </c>
      <c r="C18" s="11">
        <v>715000</v>
      </c>
      <c r="D18" s="16">
        <v>180259</v>
      </c>
      <c r="E18" s="16">
        <v>3966.5148480797075</v>
      </c>
      <c r="F18" s="1"/>
      <c r="G18" s="1"/>
    </row>
    <row r="19" spans="2:7">
      <c r="B19" s="3" t="s">
        <v>25</v>
      </c>
      <c r="C19" s="12">
        <v>742000</v>
      </c>
      <c r="D19" s="17">
        <v>248843</v>
      </c>
      <c r="E19" s="17">
        <v>2981.7997693324705</v>
      </c>
      <c r="F19" s="1"/>
      <c r="G19" s="1"/>
    </row>
    <row r="20" spans="2:7">
      <c r="B20" s="9" t="s">
        <v>26</v>
      </c>
      <c r="C20" s="11">
        <v>605000</v>
      </c>
      <c r="D20" s="16">
        <v>182128</v>
      </c>
      <c r="E20" s="16">
        <v>3321.8395853465695</v>
      </c>
      <c r="F20" s="1"/>
      <c r="G20" s="1"/>
    </row>
    <row r="21" spans="2:7">
      <c r="B21" s="6" t="s">
        <v>27</v>
      </c>
      <c r="C21" s="13">
        <v>5470399.8029999994</v>
      </c>
      <c r="D21" s="18">
        <v>1427063</v>
      </c>
      <c r="E21" s="18">
        <v>3833.3274725782949</v>
      </c>
      <c r="F21" s="1"/>
      <c r="G21" s="1"/>
    </row>
    <row r="22" spans="2:7">
      <c r="B22" s="4" t="s">
        <v>28</v>
      </c>
      <c r="C22" s="12">
        <v>18972969</v>
      </c>
      <c r="D22" s="17">
        <v>5943310</v>
      </c>
      <c r="E22" s="17">
        <v>3192.3236378381744</v>
      </c>
      <c r="F22" s="1"/>
      <c r="G22" s="1"/>
    </row>
    <row r="23" spans="2:7">
      <c r="B23" s="7" t="s">
        <v>29</v>
      </c>
      <c r="C23" s="14">
        <v>24443368.802999999</v>
      </c>
      <c r="D23" s="19">
        <v>7370373</v>
      </c>
      <c r="E23" s="19">
        <v>3316.4357900203963</v>
      </c>
      <c r="F23" s="1"/>
      <c r="G23" s="1"/>
    </row>
    <row r="24" spans="2:7" ht="165.75" customHeight="1">
      <c r="B24" s="102" t="s">
        <v>53</v>
      </c>
      <c r="C24" s="102"/>
      <c r="D24" s="102"/>
      <c r="E24" s="102"/>
      <c r="F24" s="1"/>
      <c r="G24" s="1"/>
    </row>
    <row r="25" spans="2:7" ht="74.25" customHeight="1">
      <c r="B25" s="98" t="s">
        <v>52</v>
      </c>
      <c r="C25" s="98"/>
      <c r="D25" s="98"/>
      <c r="E25" s="98"/>
    </row>
  </sheetData>
  <mergeCells count="4">
    <mergeCell ref="B24:E24"/>
    <mergeCell ref="B2:E2"/>
    <mergeCell ref="B3:B4"/>
    <mergeCell ref="B25:E25"/>
  </mergeCell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25"/>
  <sheetViews>
    <sheetView workbookViewId="0"/>
  </sheetViews>
  <sheetFormatPr baseColWidth="10" defaultColWidth="11.5" defaultRowHeight="15"/>
  <cols>
    <col min="2" max="2" width="27.5" customWidth="1"/>
    <col min="3" max="3" width="22.33203125" customWidth="1"/>
    <col min="4" max="4" width="21.6640625" customWidth="1"/>
    <col min="5" max="5" width="22" customWidth="1"/>
  </cols>
  <sheetData>
    <row r="1" spans="2:7" ht="15" customHeight="1"/>
    <row r="2" spans="2:7" ht="69.75" customHeight="1">
      <c r="B2" s="103" t="s">
        <v>60</v>
      </c>
      <c r="C2" s="103"/>
      <c r="D2" s="103"/>
      <c r="E2" s="103"/>
      <c r="F2" s="32"/>
      <c r="G2" s="32"/>
    </row>
    <row r="3" spans="2:7" ht="48">
      <c r="B3" s="95" t="s">
        <v>6</v>
      </c>
      <c r="C3" s="29" t="s">
        <v>1</v>
      </c>
      <c r="D3" s="30" t="s">
        <v>50</v>
      </c>
      <c r="E3" s="30" t="s">
        <v>51</v>
      </c>
      <c r="F3" s="1"/>
      <c r="G3" s="1"/>
    </row>
    <row r="4" spans="2:7">
      <c r="B4" s="90"/>
      <c r="C4" s="20" t="s">
        <v>64</v>
      </c>
      <c r="D4" s="20" t="s">
        <v>9</v>
      </c>
      <c r="E4" s="31" t="s">
        <v>65</v>
      </c>
      <c r="F4" s="21"/>
      <c r="G4" s="21"/>
    </row>
    <row r="5" spans="2:7">
      <c r="B5" s="2" t="s">
        <v>11</v>
      </c>
      <c r="C5" s="10">
        <v>3039000</v>
      </c>
      <c r="D5" s="15">
        <v>977283</v>
      </c>
      <c r="E5" s="15">
        <v>3109.6417312078488</v>
      </c>
      <c r="F5" s="1"/>
      <c r="G5" s="1"/>
    </row>
    <row r="6" spans="2:7">
      <c r="B6" s="8" t="s">
        <v>12</v>
      </c>
      <c r="C6" s="11">
        <v>3520000</v>
      </c>
      <c r="D6" s="16">
        <v>1127722</v>
      </c>
      <c r="E6" s="16">
        <v>3121.3366414772436</v>
      </c>
      <c r="F6" s="1"/>
      <c r="G6" s="1"/>
    </row>
    <row r="7" spans="2:7">
      <c r="B7" s="3" t="s">
        <v>13</v>
      </c>
      <c r="C7" s="12">
        <v>1331739.071</v>
      </c>
      <c r="D7" s="17">
        <v>335310</v>
      </c>
      <c r="E7" s="17">
        <v>3971.6652381378426</v>
      </c>
      <c r="F7" s="1"/>
      <c r="G7" s="1"/>
    </row>
    <row r="8" spans="2:7">
      <c r="B8" s="8" t="s">
        <v>14</v>
      </c>
      <c r="C8" s="11">
        <v>784000</v>
      </c>
      <c r="D8" s="16">
        <v>208644</v>
      </c>
      <c r="E8" s="16">
        <v>3757.5966718429477</v>
      </c>
      <c r="F8" s="1"/>
      <c r="G8" s="1"/>
    </row>
    <row r="9" spans="2:7">
      <c r="B9" s="3" t="s">
        <v>15</v>
      </c>
      <c r="C9" s="12">
        <v>209000</v>
      </c>
      <c r="D9" s="17">
        <v>58293</v>
      </c>
      <c r="E9" s="17">
        <v>3585.3361467071518</v>
      </c>
      <c r="F9" s="1"/>
      <c r="G9" s="1"/>
    </row>
    <row r="10" spans="2:7">
      <c r="B10" s="8" t="s">
        <v>16</v>
      </c>
      <c r="C10" s="11">
        <v>762051</v>
      </c>
      <c r="D10" s="16">
        <v>167502</v>
      </c>
      <c r="E10" s="16">
        <v>4549.503886520758</v>
      </c>
      <c r="F10" s="1"/>
      <c r="G10" s="1"/>
    </row>
    <row r="11" spans="2:7">
      <c r="B11" s="3" t="s">
        <v>17</v>
      </c>
      <c r="C11" s="12">
        <v>1952000</v>
      </c>
      <c r="D11" s="17">
        <v>550760</v>
      </c>
      <c r="E11" s="17">
        <v>3544.193478102985</v>
      </c>
      <c r="F11" s="1"/>
      <c r="G11" s="1"/>
    </row>
    <row r="12" spans="2:7">
      <c r="B12" s="8" t="s">
        <v>18</v>
      </c>
      <c r="C12" s="11">
        <v>412000</v>
      </c>
      <c r="D12" s="16">
        <v>134202</v>
      </c>
      <c r="E12" s="16">
        <v>3069.9989567964708</v>
      </c>
      <c r="F12" s="1"/>
      <c r="G12" s="1"/>
    </row>
    <row r="13" spans="2:7">
      <c r="B13" s="3" t="s">
        <v>19</v>
      </c>
      <c r="C13" s="12">
        <v>1871000</v>
      </c>
      <c r="D13" s="17">
        <v>683816</v>
      </c>
      <c r="E13" s="17">
        <v>2736.1161482036105</v>
      </c>
      <c r="F13" s="1"/>
      <c r="G13" s="1"/>
    </row>
    <row r="14" spans="2:7">
      <c r="B14" s="8" t="s">
        <v>20</v>
      </c>
      <c r="C14" s="11">
        <v>4675000</v>
      </c>
      <c r="D14" s="16">
        <v>1569596</v>
      </c>
      <c r="E14" s="16">
        <v>2978.4734415735006</v>
      </c>
      <c r="F14" s="1"/>
      <c r="G14" s="1"/>
    </row>
    <row r="15" spans="2:7">
      <c r="B15" s="3" t="s">
        <v>21</v>
      </c>
      <c r="C15" s="12">
        <v>1256000</v>
      </c>
      <c r="D15" s="17">
        <v>343474</v>
      </c>
      <c r="E15" s="17">
        <v>3656.7542230270706</v>
      </c>
      <c r="F15" s="1"/>
      <c r="G15" s="1"/>
    </row>
    <row r="16" spans="2:7">
      <c r="B16" s="8" t="s">
        <v>22</v>
      </c>
      <c r="C16" s="11">
        <v>250000</v>
      </c>
      <c r="D16" s="16">
        <v>74600</v>
      </c>
      <c r="E16" s="16">
        <v>3351.2064343163538</v>
      </c>
      <c r="F16" s="1"/>
      <c r="G16" s="1"/>
    </row>
    <row r="17" spans="2:7">
      <c r="B17" s="3" t="s">
        <v>23</v>
      </c>
      <c r="C17" s="12">
        <v>1325000</v>
      </c>
      <c r="D17" s="17">
        <v>356484</v>
      </c>
      <c r="E17" s="17">
        <v>3716.8568575307727</v>
      </c>
      <c r="F17" s="1"/>
      <c r="G17" s="1"/>
    </row>
    <row r="18" spans="2:7">
      <c r="B18" s="8" t="s">
        <v>24</v>
      </c>
      <c r="C18" s="11">
        <v>649000</v>
      </c>
      <c r="D18" s="16">
        <v>176764</v>
      </c>
      <c r="E18" s="16">
        <v>3671.5620827770363</v>
      </c>
      <c r="F18" s="1"/>
      <c r="G18" s="1"/>
    </row>
    <row r="19" spans="2:7">
      <c r="B19" s="3" t="s">
        <v>25</v>
      </c>
      <c r="C19" s="12">
        <v>679000</v>
      </c>
      <c r="D19" s="17">
        <v>241319</v>
      </c>
      <c r="E19" s="17">
        <v>2813.7030237983745</v>
      </c>
      <c r="F19" s="1"/>
      <c r="G19" s="1"/>
    </row>
    <row r="20" spans="2:7">
      <c r="B20" s="9" t="s">
        <v>26</v>
      </c>
      <c r="C20" s="11">
        <v>571000</v>
      </c>
      <c r="D20" s="16">
        <v>179691</v>
      </c>
      <c r="E20" s="16">
        <v>3177.6772348086438</v>
      </c>
      <c r="F20" s="1"/>
      <c r="G20" s="1"/>
    </row>
    <row r="21" spans="2:7">
      <c r="B21" s="6" t="s">
        <v>27</v>
      </c>
      <c r="C21" s="13">
        <v>5072739.0710000005</v>
      </c>
      <c r="D21" s="18">
        <v>1391095</v>
      </c>
      <c r="E21" s="18">
        <v>3646.5799036011203</v>
      </c>
      <c r="F21" s="1"/>
      <c r="G21" s="1"/>
    </row>
    <row r="22" spans="2:7">
      <c r="B22" s="4" t="s">
        <v>28</v>
      </c>
      <c r="C22" s="12">
        <v>18213051</v>
      </c>
      <c r="D22" s="17">
        <v>5794365</v>
      </c>
      <c r="E22" s="17">
        <v>3143.2350223018398</v>
      </c>
      <c r="F22" s="1"/>
      <c r="G22" s="1"/>
    </row>
    <row r="23" spans="2:7">
      <c r="B23" s="7" t="s">
        <v>29</v>
      </c>
      <c r="C23" s="14">
        <v>23285790.071000002</v>
      </c>
      <c r="D23" s="19">
        <v>7185460</v>
      </c>
      <c r="E23" s="19">
        <v>3240.6818868938108</v>
      </c>
      <c r="F23" s="1"/>
      <c r="G23" s="1"/>
    </row>
    <row r="24" spans="2:7" ht="207" customHeight="1">
      <c r="B24" s="104" t="s">
        <v>54</v>
      </c>
      <c r="C24" s="104"/>
      <c r="D24" s="104"/>
      <c r="E24" s="104"/>
    </row>
    <row r="25" spans="2:7" ht="75" customHeight="1">
      <c r="B25" s="105" t="s">
        <v>61</v>
      </c>
      <c r="C25" s="105"/>
      <c r="D25" s="105"/>
      <c r="E25" s="105"/>
    </row>
  </sheetData>
  <mergeCells count="4">
    <mergeCell ref="B24:E24"/>
    <mergeCell ref="B25:E25"/>
    <mergeCell ref="B2:E2"/>
    <mergeCell ref="B3:B4"/>
  </mergeCells>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G26"/>
  <sheetViews>
    <sheetView workbookViewId="0">
      <selection activeCell="B2" sqref="B2:E2"/>
    </sheetView>
  </sheetViews>
  <sheetFormatPr baseColWidth="10" defaultColWidth="11.5" defaultRowHeight="15"/>
  <cols>
    <col min="1" max="1" width="11.5" style="1"/>
    <col min="2" max="2" width="32" style="1" customWidth="1"/>
    <col min="3" max="3" width="22.5" style="1" customWidth="1"/>
    <col min="4" max="4" width="25.5" style="1" customWidth="1"/>
    <col min="5" max="5" width="22.5" style="1" customWidth="1"/>
    <col min="6" max="6" width="23.5" style="1" customWidth="1"/>
    <col min="7" max="7" width="22.5" style="1" customWidth="1"/>
    <col min="8" max="16384" width="11.5" style="1"/>
  </cols>
  <sheetData>
    <row r="1" spans="2:7" ht="15.75" customHeight="1"/>
    <row r="2" spans="2:7" ht="65.25" customHeight="1">
      <c r="B2" s="103" t="s">
        <v>62</v>
      </c>
      <c r="C2" s="103"/>
      <c r="D2" s="103"/>
      <c r="E2" s="103"/>
      <c r="F2" s="32"/>
      <c r="G2" s="32"/>
    </row>
    <row r="3" spans="2:7" ht="50.25" customHeight="1">
      <c r="B3" s="95" t="s">
        <v>6</v>
      </c>
      <c r="C3" s="29" t="s">
        <v>1</v>
      </c>
      <c r="D3" s="30" t="s">
        <v>50</v>
      </c>
      <c r="E3" s="30" t="s">
        <v>51</v>
      </c>
    </row>
    <row r="4" spans="2:7" s="21" customFormat="1" ht="20.25" customHeight="1">
      <c r="B4" s="90"/>
      <c r="C4" s="20" t="s">
        <v>64</v>
      </c>
      <c r="D4" s="20" t="s">
        <v>9</v>
      </c>
      <c r="E4" s="31" t="s">
        <v>65</v>
      </c>
    </row>
    <row r="5" spans="2:7">
      <c r="B5" s="2" t="s">
        <v>11</v>
      </c>
      <c r="C5" s="10">
        <v>2905267</v>
      </c>
      <c r="D5" s="15">
        <v>951521</v>
      </c>
      <c r="E5" s="15">
        <v>3053.2873157817853</v>
      </c>
    </row>
    <row r="6" spans="2:7">
      <c r="B6" s="8" t="s">
        <v>12</v>
      </c>
      <c r="C6" s="11">
        <v>3372183</v>
      </c>
      <c r="D6" s="16">
        <v>1101062</v>
      </c>
      <c r="E6" s="16">
        <v>3062.6640461663378</v>
      </c>
    </row>
    <row r="7" spans="2:7">
      <c r="B7" s="3" t="s">
        <v>13</v>
      </c>
      <c r="C7" s="12">
        <v>1259684.2220000001</v>
      </c>
      <c r="D7" s="17">
        <v>322577</v>
      </c>
      <c r="E7" s="17">
        <v>3905.0652154369345</v>
      </c>
    </row>
    <row r="8" spans="2:7">
      <c r="B8" s="8" t="s">
        <v>14</v>
      </c>
      <c r="C8" s="11">
        <v>752081</v>
      </c>
      <c r="D8" s="16">
        <v>201900</v>
      </c>
      <c r="E8" s="16">
        <v>3725.0173353145119</v>
      </c>
    </row>
    <row r="9" spans="2:7">
      <c r="B9" s="3" t="s">
        <v>15</v>
      </c>
      <c r="C9" s="12">
        <v>184549</v>
      </c>
      <c r="D9" s="17">
        <v>55425</v>
      </c>
      <c r="E9" s="17">
        <v>3329.7068110058635</v>
      </c>
    </row>
    <row r="10" spans="2:7">
      <c r="B10" s="8" t="s">
        <v>16</v>
      </c>
      <c r="C10" s="11">
        <v>643514</v>
      </c>
      <c r="D10" s="16">
        <v>161973</v>
      </c>
      <c r="E10" s="16">
        <v>3972.9708037759378</v>
      </c>
    </row>
    <row r="11" spans="2:7">
      <c r="B11" s="3" t="s">
        <v>17</v>
      </c>
      <c r="C11" s="12">
        <v>1826881</v>
      </c>
      <c r="D11" s="17">
        <v>535920</v>
      </c>
      <c r="E11" s="17">
        <v>3408.8688610240333</v>
      </c>
    </row>
    <row r="12" spans="2:7">
      <c r="B12" s="8" t="s">
        <v>18</v>
      </c>
      <c r="C12" s="11">
        <v>389602</v>
      </c>
      <c r="D12" s="16">
        <v>130226</v>
      </c>
      <c r="E12" s="16">
        <v>2991.7374410639964</v>
      </c>
    </row>
    <row r="13" spans="2:7">
      <c r="B13" s="3" t="s">
        <v>19</v>
      </c>
      <c r="C13" s="12">
        <v>1728451</v>
      </c>
      <c r="D13" s="17">
        <v>665920</v>
      </c>
      <c r="E13" s="17">
        <v>2595.5835535800097</v>
      </c>
    </row>
    <row r="14" spans="2:7">
      <c r="B14" s="8" t="s">
        <v>20</v>
      </c>
      <c r="C14" s="11">
        <v>4277188</v>
      </c>
      <c r="D14" s="16">
        <v>1518895</v>
      </c>
      <c r="E14" s="16">
        <v>2815.9866218533866</v>
      </c>
    </row>
    <row r="15" spans="2:7">
      <c r="B15" s="3" t="s">
        <v>21</v>
      </c>
      <c r="C15" s="12">
        <v>1209350</v>
      </c>
      <c r="D15" s="17">
        <v>333313</v>
      </c>
      <c r="E15" s="17">
        <v>3628.2713245507975</v>
      </c>
    </row>
    <row r="16" spans="2:7">
      <c r="B16" s="8" t="s">
        <v>22</v>
      </c>
      <c r="C16" s="11">
        <v>247227</v>
      </c>
      <c r="D16" s="16">
        <v>72332</v>
      </c>
      <c r="E16" s="16">
        <v>3417.9477962727424</v>
      </c>
    </row>
    <row r="17" spans="2:5">
      <c r="B17" s="3" t="s">
        <v>23</v>
      </c>
      <c r="C17" s="12">
        <v>1256883</v>
      </c>
      <c r="D17" s="17">
        <v>345595</v>
      </c>
      <c r="E17" s="17">
        <v>3636.8668528190515</v>
      </c>
    </row>
    <row r="18" spans="2:5">
      <c r="B18" s="8" t="s">
        <v>24</v>
      </c>
      <c r="C18" s="11">
        <v>600589</v>
      </c>
      <c r="D18" s="16">
        <v>171238</v>
      </c>
      <c r="E18" s="16">
        <v>3507.3348205421694</v>
      </c>
    </row>
    <row r="19" spans="2:5">
      <c r="B19" s="3" t="s">
        <v>25</v>
      </c>
      <c r="C19" s="12">
        <v>626940</v>
      </c>
      <c r="D19" s="17">
        <v>236324</v>
      </c>
      <c r="E19" s="17">
        <v>2652.8833296660518</v>
      </c>
    </row>
    <row r="20" spans="2:5">
      <c r="B20" s="9" t="s">
        <v>26</v>
      </c>
      <c r="C20" s="11">
        <v>527502</v>
      </c>
      <c r="D20" s="16">
        <v>173668</v>
      </c>
      <c r="E20" s="16">
        <v>3037.4162194532096</v>
      </c>
    </row>
    <row r="21" spans="2:5">
      <c r="B21" s="6" t="s">
        <v>27</v>
      </c>
      <c r="C21" s="13">
        <v>4786341.2220000001</v>
      </c>
      <c r="D21" s="18">
        <v>1345204</v>
      </c>
      <c r="E21" s="18">
        <v>3558.0783449945138</v>
      </c>
    </row>
    <row r="22" spans="2:5">
      <c r="B22" s="4" t="s">
        <v>28</v>
      </c>
      <c r="C22" s="12">
        <v>17021550</v>
      </c>
      <c r="D22" s="17">
        <v>5632685</v>
      </c>
      <c r="E22" s="17">
        <v>3021.924712637046</v>
      </c>
    </row>
    <row r="23" spans="2:5">
      <c r="B23" s="7" t="s">
        <v>29</v>
      </c>
      <c r="C23" s="14">
        <v>21807891.221999999</v>
      </c>
      <c r="D23" s="19">
        <v>6977889</v>
      </c>
      <c r="E23" s="19">
        <v>3125.2849138184911</v>
      </c>
    </row>
    <row r="24" spans="2:5" ht="63" customHeight="1">
      <c r="B24" s="98" t="s">
        <v>63</v>
      </c>
      <c r="C24" s="98"/>
      <c r="D24" s="98"/>
      <c r="E24" s="98"/>
    </row>
    <row r="25" spans="2:5" ht="17.25" customHeight="1">
      <c r="B25" s="28"/>
      <c r="C25" s="28"/>
      <c r="D25" s="28"/>
      <c r="E25" s="28"/>
    </row>
    <row r="26" spans="2:5" ht="19.25" customHeight="1">
      <c r="B26" s="28"/>
      <c r="C26" s="28"/>
      <c r="D26" s="28"/>
      <c r="E26" s="28"/>
    </row>
  </sheetData>
  <mergeCells count="3">
    <mergeCell ref="B24:E24"/>
    <mergeCell ref="B2:E2"/>
    <mergeCell ref="B3:B4"/>
  </mergeCells>
  <pageMargins left="0.78740157499999996" right="0.78740157499999996" top="0.984251969" bottom="0.984251969" header="0.4921259845" footer="0.4921259845"/>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G26"/>
  <sheetViews>
    <sheetView workbookViewId="0">
      <selection activeCell="B2" sqref="B2:E2"/>
    </sheetView>
  </sheetViews>
  <sheetFormatPr baseColWidth="10" defaultColWidth="11.5" defaultRowHeight="15"/>
  <cols>
    <col min="1" max="1" width="11.5" style="1"/>
    <col min="2" max="2" width="32" style="1" customWidth="1"/>
    <col min="3" max="3" width="22.5" style="1" customWidth="1"/>
    <col min="4" max="4" width="25.5" style="1" customWidth="1"/>
    <col min="5" max="5" width="22.5" style="1" customWidth="1"/>
    <col min="6" max="6" width="23.5" style="1" customWidth="1"/>
    <col min="7" max="7" width="22.5" style="1" customWidth="1"/>
    <col min="8" max="16384" width="11.5" style="1"/>
  </cols>
  <sheetData>
    <row r="1" spans="2:7" ht="15.75" customHeight="1"/>
    <row r="2" spans="2:7" ht="66" customHeight="1">
      <c r="B2" s="103" t="s">
        <v>66</v>
      </c>
      <c r="C2" s="103"/>
      <c r="D2" s="103"/>
      <c r="E2" s="103"/>
      <c r="F2" s="32"/>
      <c r="G2" s="32"/>
    </row>
    <row r="3" spans="2:7" ht="50.25" customHeight="1">
      <c r="B3" s="95" t="s">
        <v>6</v>
      </c>
      <c r="C3" s="29" t="s">
        <v>1</v>
      </c>
      <c r="D3" s="30" t="s">
        <v>50</v>
      </c>
      <c r="E3" s="30" t="s">
        <v>51</v>
      </c>
    </row>
    <row r="4" spans="2:7" s="21" customFormat="1" ht="20.25" customHeight="1">
      <c r="B4" s="90"/>
      <c r="C4" s="20" t="s">
        <v>64</v>
      </c>
      <c r="D4" s="20" t="s">
        <v>9</v>
      </c>
      <c r="E4" s="31" t="s">
        <v>65</v>
      </c>
    </row>
    <row r="5" spans="2:7">
      <c r="B5" s="2" t="s">
        <v>11</v>
      </c>
      <c r="C5" s="10">
        <v>2785447</v>
      </c>
      <c r="D5" s="15">
        <v>942539</v>
      </c>
      <c r="E5" s="15">
        <v>2955.2591457754002</v>
      </c>
    </row>
    <row r="6" spans="2:7">
      <c r="B6" s="8" t="s">
        <v>12</v>
      </c>
      <c r="C6" s="11">
        <v>3206374</v>
      </c>
      <c r="D6" s="16">
        <v>1089023</v>
      </c>
      <c r="E6" s="16">
        <v>2944.2665581902311</v>
      </c>
    </row>
    <row r="7" spans="2:7">
      <c r="B7" s="3" t="s">
        <v>13</v>
      </c>
      <c r="C7" s="12">
        <v>1155864.5890000002</v>
      </c>
      <c r="D7" s="17">
        <v>312432</v>
      </c>
      <c r="E7" s="17">
        <v>3699.5717116044457</v>
      </c>
    </row>
    <row r="8" spans="2:7">
      <c r="B8" s="8" t="s">
        <v>14</v>
      </c>
      <c r="C8" s="11">
        <v>717557</v>
      </c>
      <c r="D8" s="16">
        <v>198267</v>
      </c>
      <c r="E8" s="16">
        <v>3619.1448904759741</v>
      </c>
    </row>
    <row r="9" spans="2:7">
      <c r="B9" s="3" t="s">
        <v>15</v>
      </c>
      <c r="C9" s="12">
        <v>175963</v>
      </c>
      <c r="D9" s="17">
        <v>54104</v>
      </c>
      <c r="E9" s="17">
        <v>3252.3103652225345</v>
      </c>
    </row>
    <row r="10" spans="2:7">
      <c r="B10" s="8" t="s">
        <v>16</v>
      </c>
      <c r="C10" s="11">
        <v>556528</v>
      </c>
      <c r="D10" s="16">
        <v>158409</v>
      </c>
      <c r="E10" s="16">
        <v>3513.2347278248076</v>
      </c>
    </row>
    <row r="11" spans="2:7">
      <c r="B11" s="3" t="s">
        <v>17</v>
      </c>
      <c r="C11" s="12">
        <v>1719765</v>
      </c>
      <c r="D11" s="17">
        <v>529146</v>
      </c>
      <c r="E11" s="17">
        <v>3250.0765384222882</v>
      </c>
    </row>
    <row r="12" spans="2:7">
      <c r="B12" s="8" t="s">
        <v>18</v>
      </c>
      <c r="C12" s="11">
        <v>370748</v>
      </c>
      <c r="D12" s="16">
        <v>128778</v>
      </c>
      <c r="E12" s="16">
        <v>2878.9700104055041</v>
      </c>
    </row>
    <row r="13" spans="2:7">
      <c r="B13" s="3" t="s">
        <v>19</v>
      </c>
      <c r="C13" s="12">
        <v>1607119</v>
      </c>
      <c r="D13" s="17">
        <v>661720</v>
      </c>
      <c r="E13" s="17">
        <v>2428.6994499183943</v>
      </c>
    </row>
    <row r="14" spans="2:7">
      <c r="B14" s="8" t="s">
        <v>20</v>
      </c>
      <c r="C14" s="11">
        <v>3936590</v>
      </c>
      <c r="D14" s="16">
        <v>1506011</v>
      </c>
      <c r="E14" s="16">
        <v>2613.9184906351948</v>
      </c>
    </row>
    <row r="15" spans="2:7">
      <c r="B15" s="3" t="s">
        <v>21</v>
      </c>
      <c r="C15" s="12">
        <v>1137330</v>
      </c>
      <c r="D15" s="17">
        <v>329609</v>
      </c>
      <c r="E15" s="17">
        <v>3450.5429160004733</v>
      </c>
    </row>
    <row r="16" spans="2:7">
      <c r="B16" s="8" t="s">
        <v>22</v>
      </c>
      <c r="C16" s="11">
        <v>237574</v>
      </c>
      <c r="D16" s="16">
        <v>71927</v>
      </c>
      <c r="E16" s="16">
        <v>3302.9877514702407</v>
      </c>
    </row>
    <row r="17" spans="2:5">
      <c r="B17" s="3" t="s">
        <v>23</v>
      </c>
      <c r="C17" s="12">
        <v>1208099</v>
      </c>
      <c r="D17" s="17">
        <v>339887</v>
      </c>
      <c r="E17" s="17">
        <v>3554.4136727794826</v>
      </c>
    </row>
    <row r="18" spans="2:5">
      <c r="B18" s="8" t="s">
        <v>24</v>
      </c>
      <c r="C18" s="11">
        <v>561589</v>
      </c>
      <c r="D18" s="16">
        <v>169347</v>
      </c>
      <c r="E18" s="16">
        <v>3316.2028261498581</v>
      </c>
    </row>
    <row r="19" spans="2:5">
      <c r="B19" s="3" t="s">
        <v>25</v>
      </c>
      <c r="C19" s="12">
        <v>594292</v>
      </c>
      <c r="D19" s="17">
        <v>235341</v>
      </c>
      <c r="E19" s="17">
        <v>2525.2378463591126</v>
      </c>
    </row>
    <row r="20" spans="2:5">
      <c r="B20" s="9" t="s">
        <v>26</v>
      </c>
      <c r="C20" s="11">
        <v>523369</v>
      </c>
      <c r="D20" s="16">
        <v>171512</v>
      </c>
      <c r="E20" s="16">
        <v>3051.5007696254488</v>
      </c>
    </row>
    <row r="21" spans="2:5">
      <c r="B21" s="6" t="s">
        <v>27</v>
      </c>
      <c r="C21" s="13">
        <v>4537226.5889999997</v>
      </c>
      <c r="D21" s="18">
        <v>1320223</v>
      </c>
      <c r="E21" s="18">
        <v>3436.7122743657696</v>
      </c>
    </row>
    <row r="22" spans="2:5">
      <c r="B22" s="4" t="s">
        <v>28</v>
      </c>
      <c r="C22" s="12">
        <v>15956982</v>
      </c>
      <c r="D22" s="17">
        <v>5577829</v>
      </c>
      <c r="E22" s="17">
        <v>2860.7872346032837</v>
      </c>
    </row>
    <row r="23" spans="2:5">
      <c r="B23" s="7" t="s">
        <v>29</v>
      </c>
      <c r="C23" s="14">
        <v>20494208.589000002</v>
      </c>
      <c r="D23" s="19">
        <v>6898052</v>
      </c>
      <c r="E23" s="19">
        <v>2971.013931034443</v>
      </c>
    </row>
    <row r="24" spans="2:5" ht="62.75" customHeight="1">
      <c r="B24" s="98" t="s">
        <v>67</v>
      </c>
      <c r="C24" s="98"/>
      <c r="D24" s="98"/>
      <c r="E24" s="98"/>
    </row>
    <row r="25" spans="2:5" ht="17.25" customHeight="1">
      <c r="B25" s="28"/>
      <c r="C25" s="28"/>
      <c r="D25" s="28"/>
      <c r="E25" s="28"/>
    </row>
    <row r="26" spans="2:5" ht="19.25" customHeight="1">
      <c r="B26" s="28"/>
      <c r="C26" s="28"/>
      <c r="D26" s="28"/>
      <c r="E26" s="28"/>
    </row>
  </sheetData>
  <mergeCells count="3">
    <mergeCell ref="B24:E24"/>
    <mergeCell ref="B3:B4"/>
    <mergeCell ref="B2:E2"/>
  </mergeCells>
  <pageMargins left="0.78740157499999996" right="0.78740157499999996" top="0.984251969" bottom="0.984251969" header="0.4921259845" footer="0.4921259845"/>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ColWidth="11.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BF9A-6472-4206-9FD1-6CF4CD0CDB7B}">
  <sheetPr>
    <tabColor rgb="FF002060"/>
  </sheetPr>
  <dimension ref="B2:M27"/>
  <sheetViews>
    <sheetView tabSelected="1" topLeftCell="A21" zoomScale="194" workbookViewId="0">
      <selection activeCell="I34" sqref="I34"/>
    </sheetView>
  </sheetViews>
  <sheetFormatPr baseColWidth="10" defaultColWidth="10.5" defaultRowHeight="15"/>
  <cols>
    <col min="1" max="1" width="10.5" style="48"/>
    <col min="2" max="2" width="30.5" style="48" customWidth="1"/>
    <col min="3" max="7" width="25.5" style="48" customWidth="1"/>
    <col min="8" max="13" width="10.5" style="48"/>
    <col min="14" max="16" width="9.5" style="48" customWidth="1"/>
    <col min="17" max="17" width="8.5" style="48" customWidth="1"/>
    <col min="18" max="19" width="9.5" style="48" customWidth="1"/>
    <col min="20" max="20" width="15" style="48" customWidth="1"/>
    <col min="21" max="21" width="16.5" style="48" customWidth="1"/>
    <col min="22" max="22" width="12.5" style="48" customWidth="1"/>
    <col min="23" max="29" width="10.5" style="48"/>
    <col min="30" max="30" width="22.5" style="48" customWidth="1"/>
    <col min="31" max="16384" width="10.5" style="48"/>
  </cols>
  <sheetData>
    <row r="2" spans="2:13" ht="63.75" customHeight="1">
      <c r="B2" s="88" t="s">
        <v>94</v>
      </c>
      <c r="C2" s="88"/>
      <c r="D2" s="88"/>
      <c r="E2" s="88"/>
      <c r="F2" s="88"/>
      <c r="G2" s="88"/>
    </row>
    <row r="3" spans="2:13" ht="48">
      <c r="B3" s="89" t="s">
        <v>6</v>
      </c>
      <c r="C3" s="29" t="s">
        <v>1</v>
      </c>
      <c r="D3" s="29" t="s">
        <v>2</v>
      </c>
      <c r="E3" s="30" t="s">
        <v>3</v>
      </c>
      <c r="F3" s="30" t="s">
        <v>4</v>
      </c>
      <c r="G3" s="30" t="s">
        <v>5</v>
      </c>
    </row>
    <row r="4" spans="2:13">
      <c r="B4" s="90"/>
      <c r="C4" s="33" t="s">
        <v>7</v>
      </c>
      <c r="D4" s="33" t="s">
        <v>8</v>
      </c>
      <c r="E4" s="33" t="s">
        <v>7</v>
      </c>
      <c r="F4" s="33" t="s">
        <v>9</v>
      </c>
      <c r="G4" s="31" t="s">
        <v>10</v>
      </c>
      <c r="K4"/>
      <c r="L4"/>
    </row>
    <row r="5" spans="2:13">
      <c r="B5" s="43" t="s">
        <v>11</v>
      </c>
      <c r="C5" s="45">
        <v>4777000</v>
      </c>
      <c r="D5" s="49">
        <v>96.312604119568761</v>
      </c>
      <c r="E5" s="45">
        <v>4600853.0987917995</v>
      </c>
      <c r="F5" s="45">
        <v>654944</v>
      </c>
      <c r="G5" s="50">
        <v>7024.8037981748048</v>
      </c>
      <c r="H5" s="51"/>
      <c r="I5" s="52"/>
      <c r="J5" s="53"/>
      <c r="K5"/>
      <c r="L5"/>
      <c r="M5" s="53"/>
    </row>
    <row r="6" spans="2:13">
      <c r="B6" s="8" t="s">
        <v>12</v>
      </c>
      <c r="C6" s="16">
        <v>5707000</v>
      </c>
      <c r="D6" s="34">
        <v>88.393731334219282</v>
      </c>
      <c r="E6" s="16">
        <v>5044630.2472438943</v>
      </c>
      <c r="F6" s="16">
        <v>770166</v>
      </c>
      <c r="G6" s="23">
        <v>6550.0557636196545</v>
      </c>
      <c r="I6" s="52"/>
      <c r="J6" s="53"/>
      <c r="K6"/>
      <c r="L6"/>
      <c r="M6" s="53"/>
    </row>
    <row r="7" spans="2:13">
      <c r="B7" s="3" t="s">
        <v>13</v>
      </c>
      <c r="C7" s="17">
        <v>2157860.3689999999</v>
      </c>
      <c r="D7" s="54">
        <v>100</v>
      </c>
      <c r="E7" s="17">
        <v>2157860.3689999999</v>
      </c>
      <c r="F7" s="17">
        <v>227888</v>
      </c>
      <c r="G7" s="24">
        <v>9468.9512786983069</v>
      </c>
      <c r="I7" s="46"/>
      <c r="J7" s="53"/>
      <c r="K7"/>
      <c r="L7"/>
      <c r="M7" s="53"/>
    </row>
    <row r="8" spans="2:13">
      <c r="B8" s="8" t="s">
        <v>14</v>
      </c>
      <c r="C8" s="16">
        <v>1348000</v>
      </c>
      <c r="D8" s="34">
        <v>75.646177490011524</v>
      </c>
      <c r="E8" s="16">
        <v>1019710.4725653554</v>
      </c>
      <c r="F8" s="16">
        <v>131432</v>
      </c>
      <c r="G8" s="23">
        <v>7758.4642443648072</v>
      </c>
      <c r="I8" s="46"/>
      <c r="J8" s="53"/>
      <c r="K8" s="46"/>
      <c r="L8" s="53"/>
      <c r="M8" s="53"/>
    </row>
    <row r="9" spans="2:13">
      <c r="B9" s="3" t="s">
        <v>15</v>
      </c>
      <c r="C9" s="17">
        <v>382000</v>
      </c>
      <c r="D9" s="54">
        <v>93.592288829667311</v>
      </c>
      <c r="E9" s="17">
        <v>357522.54332932911</v>
      </c>
      <c r="F9" s="17">
        <v>40633</v>
      </c>
      <c r="G9" s="24">
        <v>8798.8222215767764</v>
      </c>
      <c r="I9" s="46"/>
      <c r="J9" s="53"/>
      <c r="K9" s="46"/>
      <c r="L9" s="53"/>
      <c r="M9" s="53"/>
    </row>
    <row r="10" spans="2:13">
      <c r="B10" s="8" t="s">
        <v>16</v>
      </c>
      <c r="C10" s="16">
        <v>1117343</v>
      </c>
      <c r="D10" s="34" t="s">
        <v>86</v>
      </c>
      <c r="E10" s="16">
        <v>1117343</v>
      </c>
      <c r="F10" s="16">
        <v>118025</v>
      </c>
      <c r="G10" s="23">
        <v>9467.0027536538873</v>
      </c>
      <c r="I10" s="46"/>
      <c r="J10" s="53"/>
      <c r="K10" s="46"/>
      <c r="L10" s="53"/>
      <c r="M10" s="53"/>
    </row>
    <row r="11" spans="2:13">
      <c r="B11" s="3" t="s">
        <v>17</v>
      </c>
      <c r="C11" s="17">
        <v>3112000</v>
      </c>
      <c r="D11" s="54">
        <v>93.526983674439506</v>
      </c>
      <c r="E11" s="17">
        <v>2910559.7319485573</v>
      </c>
      <c r="F11" s="17">
        <v>365930</v>
      </c>
      <c r="G11" s="24">
        <v>7953.87022640548</v>
      </c>
      <c r="I11" s="46"/>
      <c r="J11" s="53"/>
      <c r="K11" s="46"/>
      <c r="L11" s="53"/>
      <c r="M11" s="53"/>
    </row>
    <row r="12" spans="2:13">
      <c r="B12" s="8" t="s">
        <v>18</v>
      </c>
      <c r="C12" s="16">
        <v>710000</v>
      </c>
      <c r="D12" s="34">
        <v>78.827927965623672</v>
      </c>
      <c r="E12" s="16">
        <v>559678.28855592804</v>
      </c>
      <c r="F12" s="16">
        <v>80524</v>
      </c>
      <c r="G12" s="23">
        <v>6950.4531388893747</v>
      </c>
      <c r="I12" s="46"/>
      <c r="J12" s="53"/>
      <c r="K12" s="46"/>
      <c r="L12" s="53"/>
      <c r="M12" s="53"/>
    </row>
    <row r="13" spans="2:13">
      <c r="B13" s="3" t="s">
        <v>19</v>
      </c>
      <c r="C13" s="17">
        <v>3435000</v>
      </c>
      <c r="D13" s="54">
        <v>93.002091268641848</v>
      </c>
      <c r="E13" s="17">
        <v>3194621.8350778474</v>
      </c>
      <c r="F13" s="17">
        <v>454168</v>
      </c>
      <c r="G13" s="24">
        <v>7034.0090783098931</v>
      </c>
      <c r="I13" s="46"/>
      <c r="J13" s="53"/>
      <c r="K13" s="46"/>
      <c r="L13" s="53"/>
      <c r="M13" s="53"/>
    </row>
    <row r="14" spans="2:13">
      <c r="B14" s="8" t="s">
        <v>20</v>
      </c>
      <c r="C14" s="16">
        <v>7262000</v>
      </c>
      <c r="D14" s="34">
        <v>99.472828644914912</v>
      </c>
      <c r="E14" s="16">
        <v>7223716.8161937213</v>
      </c>
      <c r="F14" s="16">
        <v>1041078</v>
      </c>
      <c r="G14" s="23">
        <v>6938.6893356633427</v>
      </c>
      <c r="I14" s="46"/>
      <c r="J14" s="53"/>
      <c r="K14" s="46"/>
      <c r="L14" s="53"/>
      <c r="M14" s="53"/>
    </row>
    <row r="15" spans="2:13">
      <c r="B15" s="3" t="s">
        <v>21</v>
      </c>
      <c r="C15" s="17">
        <v>1796000</v>
      </c>
      <c r="D15" s="54">
        <v>96.245009955984656</v>
      </c>
      <c r="E15" s="17">
        <v>1728560.3788094844</v>
      </c>
      <c r="F15" s="17">
        <v>232851</v>
      </c>
      <c r="G15" s="24">
        <v>7423.4612641108888</v>
      </c>
      <c r="I15" s="46"/>
      <c r="J15" s="53"/>
      <c r="K15" s="46"/>
      <c r="L15" s="53"/>
      <c r="M15" s="53"/>
    </row>
    <row r="16" spans="2:13">
      <c r="B16" s="8" t="s">
        <v>22</v>
      </c>
      <c r="C16" s="16">
        <v>356000</v>
      </c>
      <c r="D16" s="34">
        <v>96.152141730821668</v>
      </c>
      <c r="E16" s="16">
        <v>342301.62456172513</v>
      </c>
      <c r="F16" s="16">
        <v>49539</v>
      </c>
      <c r="G16" s="23">
        <v>6909.7402967707285</v>
      </c>
      <c r="I16" s="46"/>
      <c r="J16" s="53"/>
      <c r="K16" s="46"/>
      <c r="L16" s="53"/>
      <c r="M16" s="53"/>
    </row>
    <row r="17" spans="2:13">
      <c r="B17" s="3" t="s">
        <v>23</v>
      </c>
      <c r="C17" s="17">
        <v>1901000</v>
      </c>
      <c r="D17" s="54">
        <v>76.276376825117538</v>
      </c>
      <c r="E17" s="17">
        <v>1450013.9234454844</v>
      </c>
      <c r="F17" s="17">
        <v>218603</v>
      </c>
      <c r="G17" s="24">
        <v>6633.0925167792038</v>
      </c>
      <c r="I17" s="46"/>
      <c r="J17" s="53"/>
      <c r="K17" s="46"/>
      <c r="L17" s="53"/>
      <c r="M17" s="53"/>
    </row>
    <row r="18" spans="2:13">
      <c r="B18" s="8" t="s">
        <v>24</v>
      </c>
      <c r="C18" s="16">
        <v>996000</v>
      </c>
      <c r="D18" s="34">
        <v>81.511882107592527</v>
      </c>
      <c r="E18" s="16">
        <v>811858.3457916216</v>
      </c>
      <c r="F18" s="16">
        <v>106689</v>
      </c>
      <c r="G18" s="23">
        <v>7609.5787362485498</v>
      </c>
      <c r="I18" s="46"/>
      <c r="J18" s="53"/>
      <c r="K18" s="46"/>
      <c r="L18" s="53"/>
      <c r="M18" s="53"/>
    </row>
    <row r="19" spans="2:13">
      <c r="B19" s="3" t="s">
        <v>25</v>
      </c>
      <c r="C19" s="17">
        <v>1209000</v>
      </c>
      <c r="D19" s="54">
        <v>93.778441780407775</v>
      </c>
      <c r="E19" s="17">
        <v>1133781.36112513</v>
      </c>
      <c r="F19" s="17">
        <v>155799</v>
      </c>
      <c r="G19" s="24">
        <v>7277.2056375530647</v>
      </c>
      <c r="I19" s="46"/>
      <c r="J19" s="53"/>
      <c r="K19" s="46"/>
      <c r="L19" s="53"/>
      <c r="M19" s="53"/>
    </row>
    <row r="20" spans="2:13">
      <c r="B20" s="9" t="s">
        <v>26</v>
      </c>
      <c r="C20" s="16">
        <v>767000</v>
      </c>
      <c r="D20" s="34">
        <v>99.823236889350483</v>
      </c>
      <c r="E20" s="16">
        <v>765644.22694131825</v>
      </c>
      <c r="F20" s="16">
        <v>106623</v>
      </c>
      <c r="G20" s="23">
        <v>7180.8542897997449</v>
      </c>
      <c r="I20" s="46"/>
      <c r="J20" s="53"/>
      <c r="K20" s="46"/>
      <c r="L20" s="53"/>
      <c r="M20" s="53"/>
    </row>
    <row r="21" spans="2:13">
      <c r="B21" s="35" t="s">
        <v>27</v>
      </c>
      <c r="C21" s="36">
        <v>7879860.3689999999</v>
      </c>
      <c r="D21" s="37">
        <v>85.461091509342083</v>
      </c>
      <c r="E21" s="36">
        <v>6764765.6262997082</v>
      </c>
      <c r="F21" s="36">
        <v>871759</v>
      </c>
      <c r="G21" s="40">
        <v>7759.9033979571277</v>
      </c>
      <c r="H21" s="51"/>
      <c r="K21" s="46"/>
      <c r="L21" s="53"/>
    </row>
    <row r="22" spans="2:13">
      <c r="B22" s="4" t="s">
        <v>28</v>
      </c>
      <c r="C22" s="17">
        <v>29153343</v>
      </c>
      <c r="D22" s="54">
        <v>94.826034294602934</v>
      </c>
      <c r="E22" s="17">
        <v>27653890.637081489</v>
      </c>
      <c r="F22" s="17">
        <v>3883133</v>
      </c>
      <c r="G22" s="24">
        <v>7121.5409405450409</v>
      </c>
      <c r="L22" s="53"/>
    </row>
    <row r="23" spans="2:13">
      <c r="B23" s="7" t="s">
        <v>29</v>
      </c>
      <c r="C23" s="19">
        <v>37033203.369000003</v>
      </c>
      <c r="D23" s="38">
        <v>92.785072683103394</v>
      </c>
      <c r="E23" s="19">
        <v>34418656.263381198</v>
      </c>
      <c r="F23" s="19">
        <v>4754892</v>
      </c>
      <c r="G23" s="41">
        <v>7238.5779242475319</v>
      </c>
      <c r="H23" s="53"/>
      <c r="L23" s="53"/>
    </row>
    <row r="24" spans="2:13">
      <c r="B24" s="91" t="s">
        <v>87</v>
      </c>
      <c r="C24" s="91"/>
      <c r="D24" s="91"/>
      <c r="E24" s="91"/>
      <c r="F24" s="91"/>
      <c r="G24" s="91"/>
      <c r="H24" s="53"/>
      <c r="L24" s="53"/>
    </row>
    <row r="25" spans="2:13" ht="110" customHeight="1">
      <c r="B25" s="106" t="s">
        <v>95</v>
      </c>
      <c r="C25" s="106"/>
      <c r="D25" s="106"/>
      <c r="E25" s="106"/>
      <c r="F25" s="106"/>
      <c r="G25" s="106"/>
    </row>
    <row r="26" spans="2:13" ht="30.75" customHeight="1">
      <c r="B26" s="92" t="s">
        <v>101</v>
      </c>
      <c r="C26" s="92"/>
      <c r="D26" s="92"/>
      <c r="E26" s="92"/>
      <c r="F26" s="92"/>
      <c r="G26" s="92"/>
    </row>
    <row r="27" spans="2:13" ht="60.75" customHeight="1">
      <c r="B27" s="87" t="s">
        <v>97</v>
      </c>
      <c r="C27" s="87"/>
      <c r="D27" s="87"/>
      <c r="E27" s="87"/>
      <c r="F27" s="87"/>
      <c r="G27" s="87"/>
    </row>
  </sheetData>
  <mergeCells count="6">
    <mergeCell ref="B27:G27"/>
    <mergeCell ref="B2:G2"/>
    <mergeCell ref="B3:B4"/>
    <mergeCell ref="B24:G24"/>
    <mergeCell ref="B25:G25"/>
    <mergeCell ref="B26:G26"/>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12901-D615-4ED0-BB7C-0FFD15FF216D}">
  <dimension ref="B2:M27"/>
  <sheetViews>
    <sheetView zoomScale="170" workbookViewId="0">
      <selection activeCell="H25" sqref="H25"/>
    </sheetView>
  </sheetViews>
  <sheetFormatPr baseColWidth="10" defaultColWidth="10.5" defaultRowHeight="15"/>
  <cols>
    <col min="1" max="1" width="10.5" style="48"/>
    <col min="2" max="2" width="30.5" style="48" customWidth="1"/>
    <col min="3" max="7" width="25.5" style="48" customWidth="1"/>
    <col min="8" max="13" width="10.5" style="48"/>
    <col min="14" max="16" width="9.5" style="48" customWidth="1"/>
    <col min="17" max="17" width="8.5" style="48" customWidth="1"/>
    <col min="18" max="19" width="9.5" style="48" customWidth="1"/>
    <col min="20" max="20" width="15" style="48" customWidth="1"/>
    <col min="21" max="21" width="16.5" style="48" customWidth="1"/>
    <col min="22" max="22" width="12.5" style="48" customWidth="1"/>
    <col min="23" max="29" width="10.5" style="48"/>
    <col min="30" max="30" width="22.5" style="48" customWidth="1"/>
    <col min="31" max="16384" width="10.5" style="48"/>
  </cols>
  <sheetData>
    <row r="2" spans="2:13" ht="70.25" customHeight="1">
      <c r="B2" s="88" t="s">
        <v>85</v>
      </c>
      <c r="C2" s="88"/>
      <c r="D2" s="88"/>
      <c r="E2" s="88"/>
      <c r="F2" s="88"/>
      <c r="G2" s="88"/>
    </row>
    <row r="3" spans="2:13" ht="51" customHeight="1">
      <c r="B3" s="89" t="s">
        <v>6</v>
      </c>
      <c r="C3" s="29" t="s">
        <v>1</v>
      </c>
      <c r="D3" s="29" t="s">
        <v>2</v>
      </c>
      <c r="E3" s="30" t="s">
        <v>3</v>
      </c>
      <c r="F3" s="30" t="s">
        <v>4</v>
      </c>
      <c r="G3" s="30" t="s">
        <v>5</v>
      </c>
    </row>
    <row r="4" spans="2:13">
      <c r="B4" s="90"/>
      <c r="C4" s="33" t="s">
        <v>7</v>
      </c>
      <c r="D4" s="33" t="s">
        <v>8</v>
      </c>
      <c r="E4" s="33" t="s">
        <v>7</v>
      </c>
      <c r="F4" s="33" t="s">
        <v>9</v>
      </c>
      <c r="G4" s="31" t="s">
        <v>10</v>
      </c>
      <c r="K4"/>
      <c r="L4"/>
    </row>
    <row r="5" spans="2:13">
      <c r="B5" s="43" t="s">
        <v>11</v>
      </c>
      <c r="C5" s="45">
        <v>4411000</v>
      </c>
      <c r="D5" s="49">
        <v>96.24313926208977</v>
      </c>
      <c r="E5" s="45">
        <v>4245284.8728507794</v>
      </c>
      <c r="F5" s="45">
        <v>649045</v>
      </c>
      <c r="G5" s="50">
        <v>6540.8174669719047</v>
      </c>
      <c r="H5" s="51"/>
      <c r="I5" s="52"/>
      <c r="J5" s="53"/>
      <c r="K5"/>
      <c r="L5"/>
      <c r="M5" s="53"/>
    </row>
    <row r="6" spans="2:13">
      <c r="B6" s="8" t="s">
        <v>12</v>
      </c>
      <c r="C6" s="16">
        <v>5029000</v>
      </c>
      <c r="D6" s="34">
        <v>87.959311368096905</v>
      </c>
      <c r="E6" s="16">
        <v>4423473.7687015934</v>
      </c>
      <c r="F6" s="16">
        <v>760508</v>
      </c>
      <c r="G6" s="23">
        <v>5816.4723693920287</v>
      </c>
      <c r="I6" s="52"/>
      <c r="J6" s="53"/>
      <c r="K6"/>
      <c r="L6"/>
      <c r="M6" s="53"/>
    </row>
    <row r="7" spans="2:13">
      <c r="B7" s="3" t="s">
        <v>13</v>
      </c>
      <c r="C7" s="17">
        <v>1929042.6769999999</v>
      </c>
      <c r="D7" s="54">
        <v>100</v>
      </c>
      <c r="E7" s="17">
        <v>1929042.6769999999</v>
      </c>
      <c r="F7" s="17">
        <v>229774</v>
      </c>
      <c r="G7" s="24">
        <v>8395.3914585636321</v>
      </c>
      <c r="I7" s="46"/>
      <c r="J7" s="53"/>
      <c r="K7"/>
      <c r="L7"/>
      <c r="M7" s="53"/>
    </row>
    <row r="8" spans="2:13">
      <c r="B8" s="8" t="s">
        <v>14</v>
      </c>
      <c r="C8" s="16">
        <v>1279000</v>
      </c>
      <c r="D8" s="34">
        <v>75.008804487525609</v>
      </c>
      <c r="E8" s="16">
        <v>959362.60939545254</v>
      </c>
      <c r="F8" s="16">
        <v>131987</v>
      </c>
      <c r="G8" s="23">
        <v>7268.6144044144694</v>
      </c>
      <c r="I8" s="46"/>
      <c r="J8" s="53"/>
      <c r="K8" s="46"/>
      <c r="L8" s="53"/>
      <c r="M8" s="53"/>
    </row>
    <row r="9" spans="2:13">
      <c r="B9" s="3" t="s">
        <v>15</v>
      </c>
      <c r="C9" s="17">
        <v>335000</v>
      </c>
      <c r="D9" s="54">
        <v>93.053613653071636</v>
      </c>
      <c r="E9" s="17">
        <v>311729.60573779</v>
      </c>
      <c r="F9" s="17">
        <v>40376</v>
      </c>
      <c r="G9" s="24">
        <v>7720.6658841338922</v>
      </c>
      <c r="I9" s="46"/>
      <c r="J9" s="53"/>
      <c r="K9" s="46"/>
      <c r="L9" s="53"/>
      <c r="M9" s="53"/>
    </row>
    <row r="10" spans="2:13">
      <c r="B10" s="8" t="s">
        <v>16</v>
      </c>
      <c r="C10" s="16">
        <v>1033706</v>
      </c>
      <c r="D10" s="34" t="s">
        <v>86</v>
      </c>
      <c r="E10" s="16">
        <v>1033706</v>
      </c>
      <c r="F10" s="16">
        <v>118275</v>
      </c>
      <c r="G10" s="23">
        <v>8739.8520397378998</v>
      </c>
      <c r="I10" s="46"/>
      <c r="J10" s="53"/>
      <c r="K10" s="46"/>
      <c r="L10" s="53"/>
      <c r="M10" s="53"/>
    </row>
    <row r="11" spans="2:13">
      <c r="B11" s="3" t="s">
        <v>17</v>
      </c>
      <c r="C11" s="17">
        <v>2800000</v>
      </c>
      <c r="D11" s="54">
        <v>93.042469394642211</v>
      </c>
      <c r="E11" s="17">
        <v>2605189.1430499819</v>
      </c>
      <c r="F11" s="17">
        <v>364226</v>
      </c>
      <c r="G11" s="24">
        <v>7152.6720856006496</v>
      </c>
      <c r="I11" s="46"/>
      <c r="J11" s="53"/>
      <c r="K11" s="46"/>
      <c r="L11" s="53"/>
      <c r="M11" s="53"/>
    </row>
    <row r="12" spans="2:13">
      <c r="B12" s="8" t="s">
        <v>18</v>
      </c>
      <c r="C12" s="16">
        <v>579000</v>
      </c>
      <c r="D12" s="34">
        <v>79.632417722163424</v>
      </c>
      <c r="E12" s="16">
        <v>461071.69861132622</v>
      </c>
      <c r="F12" s="16">
        <v>81491</v>
      </c>
      <c r="G12" s="23">
        <v>5657.9462592350837</v>
      </c>
      <c r="I12" s="46"/>
      <c r="J12" s="53"/>
      <c r="K12" s="46"/>
      <c r="L12" s="53"/>
      <c r="M12" s="53"/>
    </row>
    <row r="13" spans="2:13">
      <c r="B13" s="3" t="s">
        <v>19</v>
      </c>
      <c r="C13" s="17">
        <v>3116000</v>
      </c>
      <c r="D13" s="54">
        <v>92.655164511537265</v>
      </c>
      <c r="E13" s="17">
        <v>2887134.9261795012</v>
      </c>
      <c r="F13" s="17">
        <v>448988</v>
      </c>
      <c r="G13" s="24">
        <v>6430.316458746116</v>
      </c>
      <c r="I13" s="46"/>
      <c r="J13" s="53"/>
      <c r="K13" s="46"/>
      <c r="L13" s="53"/>
      <c r="M13" s="53"/>
    </row>
    <row r="14" spans="2:13">
      <c r="B14" s="8" t="s">
        <v>20</v>
      </c>
      <c r="C14" s="16">
        <v>6359000</v>
      </c>
      <c r="D14" s="34">
        <v>99.503928889384085</v>
      </c>
      <c r="E14" s="16">
        <v>6327454.838075934</v>
      </c>
      <c r="F14" s="16">
        <v>1034122</v>
      </c>
      <c r="G14" s="23">
        <v>6118.6734621987871</v>
      </c>
      <c r="I14" s="46"/>
      <c r="J14" s="53"/>
      <c r="K14" s="46"/>
      <c r="L14" s="53"/>
      <c r="M14" s="53"/>
    </row>
    <row r="15" spans="2:13">
      <c r="B15" s="3" t="s">
        <v>21</v>
      </c>
      <c r="C15" s="17">
        <v>1716000</v>
      </c>
      <c r="D15" s="54">
        <v>95.984241413167453</v>
      </c>
      <c r="E15" s="17">
        <v>1647089.5826499534</v>
      </c>
      <c r="F15" s="17">
        <v>229648</v>
      </c>
      <c r="G15" s="24">
        <v>7172.2356939749243</v>
      </c>
      <c r="I15" s="46"/>
      <c r="J15" s="53"/>
      <c r="K15" s="46"/>
      <c r="L15" s="53"/>
      <c r="M15" s="53"/>
    </row>
    <row r="16" spans="2:13">
      <c r="B16" s="8" t="s">
        <v>22</v>
      </c>
      <c r="C16" s="16">
        <v>323000</v>
      </c>
      <c r="D16" s="34">
        <v>95.834521666011312</v>
      </c>
      <c r="E16" s="16">
        <v>309545.50498121657</v>
      </c>
      <c r="F16" s="16">
        <v>49129</v>
      </c>
      <c r="G16" s="23">
        <v>6300.6677315071865</v>
      </c>
      <c r="I16" s="46"/>
      <c r="J16" s="53"/>
      <c r="K16" s="46"/>
      <c r="L16" s="53"/>
      <c r="M16" s="53"/>
    </row>
    <row r="17" spans="2:13">
      <c r="B17" s="3" t="s">
        <v>23</v>
      </c>
      <c r="C17" s="17">
        <v>1783000</v>
      </c>
      <c r="D17" s="54">
        <v>76.313577313876877</v>
      </c>
      <c r="E17" s="17">
        <v>1360671.0835064247</v>
      </c>
      <c r="F17" s="17">
        <v>222361</v>
      </c>
      <c r="G17" s="24">
        <v>6119.1984363554066</v>
      </c>
      <c r="I17" s="46"/>
      <c r="J17" s="53"/>
      <c r="K17" s="46"/>
      <c r="L17" s="53"/>
      <c r="M17" s="53"/>
    </row>
    <row r="18" spans="2:13">
      <c r="B18" s="8" t="s">
        <v>24</v>
      </c>
      <c r="C18" s="16">
        <v>888000</v>
      </c>
      <c r="D18" s="34">
        <v>81.781666883886004</v>
      </c>
      <c r="E18" s="16">
        <v>726221.20192890777</v>
      </c>
      <c r="F18" s="16">
        <v>108416</v>
      </c>
      <c r="G18" s="23">
        <v>6698.4688784764958</v>
      </c>
      <c r="I18" s="46"/>
      <c r="J18" s="53"/>
      <c r="K18" s="46"/>
      <c r="L18" s="53"/>
      <c r="M18" s="53"/>
    </row>
    <row r="19" spans="2:13">
      <c r="B19" s="3" t="s">
        <v>25</v>
      </c>
      <c r="C19" s="17">
        <v>1050000</v>
      </c>
      <c r="D19" s="54">
        <v>93.391824385054008</v>
      </c>
      <c r="E19" s="17">
        <v>980614.15604306711</v>
      </c>
      <c r="F19" s="17">
        <v>155052</v>
      </c>
      <c r="G19" s="24">
        <v>6324.4212009072253</v>
      </c>
      <c r="I19" s="46"/>
      <c r="J19" s="53"/>
      <c r="K19" s="46"/>
      <c r="L19" s="53"/>
      <c r="M19" s="53"/>
    </row>
    <row r="20" spans="2:13">
      <c r="B20" s="9" t="s">
        <v>26</v>
      </c>
      <c r="C20" s="16">
        <v>723000</v>
      </c>
      <c r="D20" s="34">
        <v>99.746345083875369</v>
      </c>
      <c r="E20" s="16">
        <v>721166.07495641895</v>
      </c>
      <c r="F20" s="16">
        <v>109457</v>
      </c>
      <c r="G20" s="23">
        <v>6588.5788479167068</v>
      </c>
      <c r="I20" s="46"/>
      <c r="J20" s="53"/>
      <c r="K20" s="46"/>
      <c r="L20" s="53"/>
      <c r="M20" s="53"/>
    </row>
    <row r="21" spans="2:13">
      <c r="B21" s="35" t="s">
        <v>27</v>
      </c>
      <c r="C21" s="36">
        <v>7181042.6770000001</v>
      </c>
      <c r="D21" s="37">
        <v>85.438426992513456</v>
      </c>
      <c r="E21" s="36">
        <v>6157535.3453985304</v>
      </c>
      <c r="F21" s="36">
        <v>883486</v>
      </c>
      <c r="G21" s="40">
        <v>6969.5901750548737</v>
      </c>
      <c r="H21" s="51"/>
      <c r="K21" s="46"/>
      <c r="L21" s="53"/>
    </row>
    <row r="22" spans="2:13">
      <c r="B22" s="4" t="s">
        <v>28</v>
      </c>
      <c r="C22" s="17">
        <v>26172706</v>
      </c>
      <c r="D22" s="54">
        <v>94.585109541459573</v>
      </c>
      <c r="E22" s="17">
        <v>24771222.398269821</v>
      </c>
      <c r="F22" s="17">
        <v>3849369</v>
      </c>
      <c r="G22" s="24">
        <v>6435.1384339276956</v>
      </c>
      <c r="L22" s="53"/>
    </row>
    <row r="23" spans="2:13">
      <c r="B23" s="7" t="s">
        <v>29</v>
      </c>
      <c r="C23" s="19">
        <v>33353748.677000001</v>
      </c>
      <c r="D23" s="38">
        <v>92.547369222951758</v>
      </c>
      <c r="E23" s="19">
        <v>30928757.743668351</v>
      </c>
      <c r="F23" s="19">
        <v>4732855</v>
      </c>
      <c r="G23" s="41">
        <v>6534.9049873001286</v>
      </c>
      <c r="H23" s="53"/>
      <c r="L23" s="53"/>
    </row>
    <row r="24" spans="2:13">
      <c r="B24" s="91" t="s">
        <v>87</v>
      </c>
      <c r="C24" s="91"/>
      <c r="D24" s="91"/>
      <c r="E24" s="91"/>
      <c r="F24" s="91"/>
      <c r="G24" s="91"/>
      <c r="H24" s="53"/>
      <c r="L24" s="53"/>
    </row>
    <row r="25" spans="2:13" ht="136.5" customHeight="1">
      <c r="B25" s="92" t="s">
        <v>88</v>
      </c>
      <c r="C25" s="92"/>
      <c r="D25" s="92"/>
      <c r="E25" s="92"/>
      <c r="F25" s="92"/>
      <c r="G25" s="92"/>
    </row>
    <row r="26" spans="2:13" ht="30.75" customHeight="1">
      <c r="B26" s="92" t="s">
        <v>102</v>
      </c>
      <c r="C26" s="92"/>
      <c r="D26" s="92"/>
      <c r="E26" s="92"/>
      <c r="F26" s="92"/>
      <c r="G26" s="92"/>
    </row>
    <row r="27" spans="2:13" ht="60.75" customHeight="1">
      <c r="B27" s="87" t="s">
        <v>90</v>
      </c>
      <c r="C27" s="87"/>
      <c r="D27" s="87"/>
      <c r="E27" s="87"/>
      <c r="F27" s="87"/>
      <c r="G27" s="87"/>
    </row>
  </sheetData>
  <mergeCells count="6">
    <mergeCell ref="B27:G27"/>
    <mergeCell ref="B2:G2"/>
    <mergeCell ref="B3:B4"/>
    <mergeCell ref="B24:G24"/>
    <mergeCell ref="B25:G25"/>
    <mergeCell ref="B26:G26"/>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27"/>
  <sheetViews>
    <sheetView topLeftCell="A13" zoomScale="189" workbookViewId="0">
      <selection activeCell="H26" sqref="H26"/>
    </sheetView>
  </sheetViews>
  <sheetFormatPr baseColWidth="10" defaultColWidth="10.6640625" defaultRowHeight="15"/>
  <cols>
    <col min="1" max="1" width="10.6640625" style="48"/>
    <col min="2" max="2" width="30.5" style="48" customWidth="1"/>
    <col min="3" max="7" width="25.5" style="48" customWidth="1"/>
    <col min="8" max="13" width="10.6640625" style="48" customWidth="1"/>
    <col min="14" max="16" width="9.5" style="48" customWidth="1"/>
    <col min="17" max="17" width="8.5" style="48" customWidth="1"/>
    <col min="18" max="19" width="9.5" style="48" customWidth="1"/>
    <col min="20" max="20" width="15" style="48" customWidth="1"/>
    <col min="21" max="21" width="16.5" style="48" customWidth="1"/>
    <col min="22" max="22" width="12.5" style="48" customWidth="1"/>
    <col min="23" max="29" width="10.6640625" style="48"/>
    <col min="30" max="30" width="22.5" style="48" customWidth="1"/>
    <col min="31" max="16384" width="10.6640625" style="48"/>
  </cols>
  <sheetData>
    <row r="2" spans="2:13" ht="70.25" customHeight="1">
      <c r="B2" s="93" t="s">
        <v>68</v>
      </c>
      <c r="C2" s="93"/>
      <c r="D2" s="93"/>
      <c r="E2" s="93"/>
      <c r="F2" s="93"/>
      <c r="G2" s="93"/>
    </row>
    <row r="3" spans="2:13" ht="51" customHeight="1">
      <c r="B3" s="89" t="s">
        <v>6</v>
      </c>
      <c r="C3" s="29" t="s">
        <v>1</v>
      </c>
      <c r="D3" s="29" t="s">
        <v>2</v>
      </c>
      <c r="E3" s="30" t="s">
        <v>3</v>
      </c>
      <c r="F3" s="30" t="s">
        <v>4</v>
      </c>
      <c r="G3" s="30" t="s">
        <v>5</v>
      </c>
    </row>
    <row r="4" spans="2:13">
      <c r="B4" s="90"/>
      <c r="C4" s="33" t="s">
        <v>7</v>
      </c>
      <c r="D4" s="33" t="s">
        <v>8</v>
      </c>
      <c r="E4" s="33" t="s">
        <v>7</v>
      </c>
      <c r="F4" s="33" t="s">
        <v>9</v>
      </c>
      <c r="G4" s="31" t="s">
        <v>10</v>
      </c>
      <c r="K4"/>
      <c r="L4"/>
    </row>
    <row r="5" spans="2:13">
      <c r="B5" s="43" t="s">
        <v>11</v>
      </c>
      <c r="C5" s="45">
        <v>3989000</v>
      </c>
      <c r="D5" s="49">
        <v>96.042859844261429</v>
      </c>
      <c r="E5" s="45">
        <f>C5/100*D5</f>
        <v>3831149.6791875884</v>
      </c>
      <c r="F5" s="45">
        <v>636809</v>
      </c>
      <c r="G5" s="50">
        <f t="shared" ref="G5:G20" si="0">E5/F5*1000</f>
        <v>6016.1676094207023</v>
      </c>
      <c r="H5" s="51"/>
      <c r="I5" s="52"/>
      <c r="J5" s="53"/>
      <c r="K5"/>
      <c r="L5"/>
      <c r="M5" s="53"/>
    </row>
    <row r="6" spans="2:13">
      <c r="B6" s="8" t="s">
        <v>12</v>
      </c>
      <c r="C6" s="16">
        <v>4226000</v>
      </c>
      <c r="D6" s="34">
        <v>87.616805510664619</v>
      </c>
      <c r="E6" s="16">
        <f t="shared" ref="E6:E20" si="1">C6/100*D6</f>
        <v>3702686.2008806868</v>
      </c>
      <c r="F6" s="16">
        <v>745684</v>
      </c>
      <c r="G6" s="23">
        <f t="shared" si="0"/>
        <v>4965.4896724090722</v>
      </c>
      <c r="I6" s="52"/>
      <c r="J6" s="53"/>
      <c r="K6"/>
      <c r="L6"/>
      <c r="M6" s="53"/>
    </row>
    <row r="7" spans="2:13">
      <c r="B7" s="3" t="s">
        <v>13</v>
      </c>
      <c r="C7" s="17">
        <v>1779442.081</v>
      </c>
      <c r="D7" s="54">
        <v>100</v>
      </c>
      <c r="E7" s="17">
        <f t="shared" si="1"/>
        <v>1779442.081</v>
      </c>
      <c r="F7" s="17">
        <v>227990</v>
      </c>
      <c r="G7" s="24">
        <f t="shared" si="0"/>
        <v>7804.912851440853</v>
      </c>
      <c r="I7" s="46"/>
      <c r="J7" s="53"/>
      <c r="K7"/>
      <c r="L7"/>
      <c r="M7" s="53"/>
    </row>
    <row r="8" spans="2:13">
      <c r="B8" s="8" t="s">
        <v>14</v>
      </c>
      <c r="C8" s="16">
        <v>1098000</v>
      </c>
      <c r="D8" s="34">
        <v>74.56858818848643</v>
      </c>
      <c r="E8" s="16">
        <f t="shared" si="1"/>
        <v>818763.09830958105</v>
      </c>
      <c r="F8" s="16">
        <v>130599</v>
      </c>
      <c r="G8" s="23">
        <f t="shared" si="0"/>
        <v>6269.2907166944697</v>
      </c>
      <c r="I8" s="46"/>
      <c r="J8" s="53"/>
      <c r="K8" s="46"/>
      <c r="L8" s="53"/>
      <c r="M8" s="53"/>
    </row>
    <row r="9" spans="2:13">
      <c r="B9" s="3" t="s">
        <v>15</v>
      </c>
      <c r="C9" s="17">
        <v>297000</v>
      </c>
      <c r="D9" s="54">
        <v>92.37669283651978</v>
      </c>
      <c r="E9" s="17">
        <f t="shared" si="1"/>
        <v>274358.77772446373</v>
      </c>
      <c r="F9" s="17">
        <v>39569</v>
      </c>
      <c r="G9" s="24">
        <f t="shared" si="0"/>
        <v>6933.679843424492</v>
      </c>
      <c r="I9" s="46"/>
      <c r="J9" s="53"/>
      <c r="K9" s="46"/>
      <c r="L9" s="53"/>
      <c r="M9" s="53"/>
    </row>
    <row r="10" spans="2:13">
      <c r="B10" s="8" t="s">
        <v>16</v>
      </c>
      <c r="C10" s="16">
        <v>960187</v>
      </c>
      <c r="D10" s="34" t="s">
        <v>39</v>
      </c>
      <c r="E10" s="16">
        <f>C10</f>
        <v>960187</v>
      </c>
      <c r="F10" s="16">
        <v>116637</v>
      </c>
      <c r="G10" s="23">
        <f t="shared" si="0"/>
        <v>8232.2676337697303</v>
      </c>
      <c r="I10" s="46"/>
      <c r="J10" s="53"/>
      <c r="K10" s="46"/>
      <c r="L10" s="53"/>
      <c r="M10" s="53"/>
    </row>
    <row r="11" spans="2:13">
      <c r="B11" s="3" t="s">
        <v>17</v>
      </c>
      <c r="C11" s="17">
        <v>2499000</v>
      </c>
      <c r="D11" s="54">
        <v>92.340518581545695</v>
      </c>
      <c r="E11" s="17">
        <f t="shared" si="1"/>
        <v>2307589.5593528268</v>
      </c>
      <c r="F11" s="17">
        <v>358974</v>
      </c>
      <c r="G11" s="24">
        <f t="shared" si="0"/>
        <v>6428.2916293459321</v>
      </c>
      <c r="I11" s="46"/>
      <c r="J11" s="53"/>
      <c r="K11" s="46"/>
      <c r="L11" s="53"/>
      <c r="M11" s="53"/>
    </row>
    <row r="12" spans="2:13">
      <c r="B12" s="8" t="s">
        <v>18</v>
      </c>
      <c r="C12" s="16">
        <v>521000</v>
      </c>
      <c r="D12" s="34">
        <v>79.716100675226215</v>
      </c>
      <c r="E12" s="16">
        <f t="shared" si="1"/>
        <v>415320.88451792859</v>
      </c>
      <c r="F12" s="16">
        <v>81870</v>
      </c>
      <c r="G12" s="23">
        <f t="shared" si="0"/>
        <v>5072.9312876258537</v>
      </c>
      <c r="I12" s="46"/>
      <c r="J12" s="53"/>
      <c r="K12" s="46"/>
      <c r="L12" s="53"/>
      <c r="M12" s="53"/>
    </row>
    <row r="13" spans="2:13">
      <c r="B13" s="3" t="s">
        <v>19</v>
      </c>
      <c r="C13" s="17">
        <v>2676000</v>
      </c>
      <c r="D13" s="54">
        <v>92.654259242685526</v>
      </c>
      <c r="E13" s="17">
        <f t="shared" si="1"/>
        <v>2479427.9773342647</v>
      </c>
      <c r="F13" s="17">
        <v>440508</v>
      </c>
      <c r="G13" s="24">
        <f t="shared" si="0"/>
        <v>5628.5651505404321</v>
      </c>
      <c r="I13" s="46"/>
      <c r="J13" s="53"/>
      <c r="K13" s="46"/>
      <c r="L13" s="53"/>
      <c r="M13" s="53"/>
    </row>
    <row r="14" spans="2:13">
      <c r="B14" s="8" t="s">
        <v>20</v>
      </c>
      <c r="C14" s="16">
        <v>6120000</v>
      </c>
      <c r="D14" s="34">
        <v>99.539513100691849</v>
      </c>
      <c r="E14" s="16">
        <f t="shared" si="1"/>
        <v>6091818.201762341</v>
      </c>
      <c r="F14" s="16">
        <v>1016816</v>
      </c>
      <c r="G14" s="23">
        <f t="shared" si="0"/>
        <v>5991.0723294699737</v>
      </c>
      <c r="I14" s="46"/>
      <c r="J14" s="53"/>
      <c r="K14" s="46"/>
      <c r="L14" s="53"/>
      <c r="M14" s="53"/>
    </row>
    <row r="15" spans="2:13">
      <c r="B15" s="3" t="s">
        <v>21</v>
      </c>
      <c r="C15" s="17">
        <v>1606000</v>
      </c>
      <c r="D15" s="54">
        <v>95.825331343901979</v>
      </c>
      <c r="E15" s="17">
        <f t="shared" si="1"/>
        <v>1538954.8213830658</v>
      </c>
      <c r="F15" s="17">
        <v>224916</v>
      </c>
      <c r="G15" s="24">
        <f t="shared" si="0"/>
        <v>6842.3536848559725</v>
      </c>
      <c r="I15" s="46"/>
      <c r="J15" s="53"/>
      <c r="K15" s="46"/>
      <c r="L15" s="53"/>
      <c r="M15" s="53"/>
    </row>
    <row r="16" spans="2:13">
      <c r="B16" s="8" t="s">
        <v>22</v>
      </c>
      <c r="C16" s="16">
        <v>297000</v>
      </c>
      <c r="D16" s="34">
        <v>95.911500266373281</v>
      </c>
      <c r="E16" s="16">
        <f t="shared" si="1"/>
        <v>284857.15579112864</v>
      </c>
      <c r="F16" s="16">
        <v>48409</v>
      </c>
      <c r="G16" s="23">
        <f t="shared" si="0"/>
        <v>5884.3842217589427</v>
      </c>
      <c r="I16" s="46"/>
      <c r="J16" s="53"/>
      <c r="K16" s="46"/>
      <c r="L16" s="53"/>
      <c r="M16" s="53"/>
    </row>
    <row r="17" spans="2:13">
      <c r="B17" s="3" t="s">
        <v>23</v>
      </c>
      <c r="C17" s="17">
        <v>1631000</v>
      </c>
      <c r="D17" s="54">
        <v>76.399564316306439</v>
      </c>
      <c r="E17" s="17">
        <f t="shared" si="1"/>
        <v>1246076.8939989579</v>
      </c>
      <c r="F17" s="17">
        <v>223859</v>
      </c>
      <c r="G17" s="24">
        <f t="shared" si="0"/>
        <v>5566.3470934782963</v>
      </c>
      <c r="I17" s="46"/>
      <c r="J17" s="53"/>
      <c r="K17" s="46"/>
      <c r="L17" s="53"/>
      <c r="M17" s="53"/>
    </row>
    <row r="18" spans="2:13">
      <c r="B18" s="8" t="s">
        <v>24</v>
      </c>
      <c r="C18" s="16">
        <v>848000</v>
      </c>
      <c r="D18" s="34">
        <v>81.798469482260799</v>
      </c>
      <c r="E18" s="16">
        <f t="shared" si="1"/>
        <v>693651.02120957163</v>
      </c>
      <c r="F18" s="16">
        <v>109326</v>
      </c>
      <c r="G18" s="23">
        <f t="shared" si="0"/>
        <v>6344.7946619246259</v>
      </c>
      <c r="I18" s="46"/>
      <c r="J18" s="53"/>
      <c r="K18" s="46"/>
      <c r="L18" s="53"/>
      <c r="M18" s="53"/>
    </row>
    <row r="19" spans="2:13">
      <c r="B19" s="3" t="s">
        <v>25</v>
      </c>
      <c r="C19" s="17">
        <v>980000</v>
      </c>
      <c r="D19" s="54">
        <v>93.88606682430607</v>
      </c>
      <c r="E19" s="17">
        <f t="shared" si="1"/>
        <v>920083.4548781995</v>
      </c>
      <c r="F19" s="17">
        <v>153199</v>
      </c>
      <c r="G19" s="24">
        <f t="shared" si="0"/>
        <v>6005.8058791388949</v>
      </c>
      <c r="I19" s="46"/>
      <c r="J19" s="53"/>
      <c r="K19" s="46"/>
      <c r="L19" s="53"/>
      <c r="M19" s="53"/>
    </row>
    <row r="20" spans="2:13">
      <c r="B20" s="9" t="s">
        <v>26</v>
      </c>
      <c r="C20" s="16">
        <v>687000</v>
      </c>
      <c r="D20" s="34">
        <v>99.758411293706004</v>
      </c>
      <c r="E20" s="16">
        <f t="shared" si="1"/>
        <v>685340.28558776027</v>
      </c>
      <c r="F20" s="16">
        <v>110961</v>
      </c>
      <c r="G20" s="23">
        <f t="shared" si="0"/>
        <v>6176.4068960063478</v>
      </c>
      <c r="I20" s="46"/>
      <c r="J20" s="53"/>
      <c r="K20" s="46"/>
      <c r="L20" s="53"/>
      <c r="M20" s="53"/>
    </row>
    <row r="21" spans="2:13">
      <c r="B21" s="35" t="s">
        <v>27</v>
      </c>
      <c r="C21" s="36">
        <f>C7+C8+C12+C17+C18+C20</f>
        <v>6564442.0810000002</v>
      </c>
      <c r="D21" s="37">
        <v>85.473795451209767</v>
      </c>
      <c r="E21" s="36">
        <f>E7+E8+E12+E17+E18+E20</f>
        <v>5638594.2646237994</v>
      </c>
      <c r="F21" s="36">
        <f t="shared" ref="F21" si="2">F7+F8+F12+F17+F18+F20</f>
        <v>884605</v>
      </c>
      <c r="G21" s="40">
        <f>E21/F21*1000</f>
        <v>6374.1379085849612</v>
      </c>
      <c r="H21" s="51"/>
      <c r="K21" s="46"/>
      <c r="L21" s="53"/>
    </row>
    <row r="22" spans="2:13">
      <c r="B22" s="4" t="s">
        <v>28</v>
      </c>
      <c r="C22" s="17">
        <f>C5+C6+C9+C10+C11+C13+C14+C15+C16+C19</f>
        <v>23650187</v>
      </c>
      <c r="D22" s="54">
        <v>94.435050970898459</v>
      </c>
      <c r="E22" s="17">
        <f>E5+E6+E9+E10+E11+E13+E14+E15+E16+E19</f>
        <v>22391112.828294568</v>
      </c>
      <c r="F22" s="17">
        <f t="shared" ref="F22" si="3">F5+F6+F9+F10+F11+F13+F14+F15+F16+F19</f>
        <v>3781521</v>
      </c>
      <c r="G22" s="24">
        <f>E22/F22*1000</f>
        <v>5921.1922473244413</v>
      </c>
      <c r="L22" s="53"/>
    </row>
    <row r="23" spans="2:13">
      <c r="B23" s="7" t="s">
        <v>29</v>
      </c>
      <c r="C23" s="19">
        <f>SUM(C5:C20)</f>
        <v>30214629.081</v>
      </c>
      <c r="D23" s="38">
        <v>92.42770022496309</v>
      </c>
      <c r="E23" s="19">
        <f>SUM(E5:E20)</f>
        <v>28029707.092918366</v>
      </c>
      <c r="F23" s="19">
        <f>SUM(F5:F20)</f>
        <v>4666126</v>
      </c>
      <c r="G23" s="41">
        <f>E23/F23*1000</f>
        <v>6007.0617666386133</v>
      </c>
      <c r="H23" s="53"/>
      <c r="L23" s="53"/>
    </row>
    <row r="24" spans="2:13">
      <c r="B24" s="91" t="s">
        <v>30</v>
      </c>
      <c r="C24" s="91"/>
      <c r="D24" s="91"/>
      <c r="E24" s="91"/>
      <c r="F24" s="91"/>
      <c r="G24" s="91"/>
      <c r="H24" s="53"/>
      <c r="L24" s="53"/>
    </row>
    <row r="25" spans="2:13" ht="136.5" customHeight="1">
      <c r="B25" s="92" t="s">
        <v>69</v>
      </c>
      <c r="C25" s="92"/>
      <c r="D25" s="92"/>
      <c r="E25" s="92"/>
      <c r="F25" s="92"/>
      <c r="G25" s="92"/>
    </row>
    <row r="26" spans="2:13" ht="30.75" customHeight="1">
      <c r="B26" s="92" t="s">
        <v>74</v>
      </c>
      <c r="C26" s="92"/>
      <c r="D26" s="92"/>
      <c r="E26" s="92"/>
      <c r="F26" s="92"/>
      <c r="G26" s="92"/>
    </row>
    <row r="27" spans="2:13" ht="60.75" customHeight="1">
      <c r="B27" s="87" t="s">
        <v>71</v>
      </c>
      <c r="C27" s="87"/>
      <c r="D27" s="87"/>
      <c r="E27" s="87"/>
      <c r="F27" s="87"/>
      <c r="G27" s="87"/>
    </row>
  </sheetData>
  <mergeCells count="6">
    <mergeCell ref="B27:G27"/>
    <mergeCell ref="B2:G2"/>
    <mergeCell ref="B3:B4"/>
    <mergeCell ref="B24:G24"/>
    <mergeCell ref="B25:G25"/>
    <mergeCell ref="B26:G26"/>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26"/>
  <sheetViews>
    <sheetView workbookViewId="0">
      <selection activeCell="B2" sqref="B2:G2"/>
    </sheetView>
  </sheetViews>
  <sheetFormatPr baseColWidth="10" defaultColWidth="11.5" defaultRowHeight="15"/>
  <cols>
    <col min="2" max="2" width="26.33203125" customWidth="1"/>
    <col min="3" max="5" width="21.6640625" customWidth="1"/>
    <col min="6" max="6" width="21.5" customWidth="1"/>
    <col min="7" max="7" width="21.6640625" customWidth="1"/>
  </cols>
  <sheetData>
    <row r="1" spans="2:7" ht="15" customHeight="1"/>
    <row r="2" spans="2:7" ht="65.25" customHeight="1">
      <c r="B2" s="94" t="s">
        <v>0</v>
      </c>
      <c r="C2" s="94"/>
      <c r="D2" s="94"/>
      <c r="E2" s="94"/>
      <c r="F2" s="94"/>
      <c r="G2" s="94"/>
    </row>
    <row r="3" spans="2:7" ht="48">
      <c r="B3" s="95" t="s">
        <v>6</v>
      </c>
      <c r="C3" s="29" t="s">
        <v>1</v>
      </c>
      <c r="D3" s="29" t="s">
        <v>2</v>
      </c>
      <c r="E3" s="30" t="s">
        <v>3</v>
      </c>
      <c r="F3" s="30" t="s">
        <v>4</v>
      </c>
      <c r="G3" s="30" t="s">
        <v>5</v>
      </c>
    </row>
    <row r="4" spans="2:7">
      <c r="B4" s="90"/>
      <c r="C4" s="20" t="s">
        <v>7</v>
      </c>
      <c r="D4" s="20" t="s">
        <v>8</v>
      </c>
      <c r="E4" s="20" t="s">
        <v>7</v>
      </c>
      <c r="F4" s="20" t="s">
        <v>9</v>
      </c>
      <c r="G4" s="31" t="s">
        <v>10</v>
      </c>
    </row>
    <row r="5" spans="2:7">
      <c r="B5" s="2" t="s">
        <v>11</v>
      </c>
      <c r="C5" s="15">
        <v>3300000</v>
      </c>
      <c r="D5" s="22">
        <v>95.808332270288304</v>
      </c>
      <c r="E5" s="15">
        <v>3161674.964919514</v>
      </c>
      <c r="F5" s="15">
        <v>621280</v>
      </c>
      <c r="G5" s="22">
        <v>5088.9694902773535</v>
      </c>
    </row>
    <row r="6" spans="2:7">
      <c r="B6" s="8" t="s">
        <v>12</v>
      </c>
      <c r="C6" s="16">
        <v>3885000</v>
      </c>
      <c r="D6" s="23">
        <v>87.326503531552817</v>
      </c>
      <c r="E6" s="16">
        <v>3392634.6622008272</v>
      </c>
      <c r="F6" s="16">
        <v>727985</v>
      </c>
      <c r="G6" s="23">
        <v>4660.3084709174327</v>
      </c>
    </row>
    <row r="7" spans="2:7">
      <c r="B7" s="3" t="s">
        <v>13</v>
      </c>
      <c r="C7" s="17">
        <v>1622050.4720000001</v>
      </c>
      <c r="D7" s="24">
        <v>100</v>
      </c>
      <c r="E7" s="17">
        <v>1622050.4720000001</v>
      </c>
      <c r="F7" s="17">
        <v>225521</v>
      </c>
      <c r="G7" s="24">
        <v>7192.4586712545624</v>
      </c>
    </row>
    <row r="8" spans="2:7">
      <c r="B8" s="8" t="s">
        <v>14</v>
      </c>
      <c r="C8" s="16">
        <v>941000</v>
      </c>
      <c r="D8" s="23">
        <v>74.454103017044986</v>
      </c>
      <c r="E8" s="16">
        <v>700613.10939039337</v>
      </c>
      <c r="F8" s="16">
        <v>129391</v>
      </c>
      <c r="G8" s="23">
        <v>5414.6973853698737</v>
      </c>
    </row>
    <row r="9" spans="2:7">
      <c r="B9" s="3" t="s">
        <v>15</v>
      </c>
      <c r="C9" s="17">
        <v>269000</v>
      </c>
      <c r="D9" s="24">
        <v>92.795977221782366</v>
      </c>
      <c r="E9" s="17">
        <v>249621.17872659457</v>
      </c>
      <c r="F9" s="17">
        <v>38604</v>
      </c>
      <c r="G9" s="24">
        <v>6466.1998426741939</v>
      </c>
    </row>
    <row r="10" spans="2:7">
      <c r="B10" s="8" t="s">
        <v>16</v>
      </c>
      <c r="C10" s="16">
        <v>866315</v>
      </c>
      <c r="D10" s="23" t="s">
        <v>39</v>
      </c>
      <c r="E10" s="16">
        <v>866315</v>
      </c>
      <c r="F10" s="16">
        <v>114528</v>
      </c>
      <c r="G10" s="23">
        <v>7564.2201033808324</v>
      </c>
    </row>
    <row r="11" spans="2:7">
      <c r="B11" s="3" t="s">
        <v>17</v>
      </c>
      <c r="C11" s="17">
        <v>2135000</v>
      </c>
      <c r="D11" s="24">
        <v>91.742051427645606</v>
      </c>
      <c r="E11" s="17">
        <v>1958692.7979802338</v>
      </c>
      <c r="F11" s="17">
        <v>351522</v>
      </c>
      <c r="G11" s="24">
        <v>5572.034745990959</v>
      </c>
    </row>
    <row r="12" spans="2:7">
      <c r="B12" s="8" t="s">
        <v>18</v>
      </c>
      <c r="C12" s="16">
        <v>460000</v>
      </c>
      <c r="D12" s="23">
        <v>79.753422679318589</v>
      </c>
      <c r="E12" s="16">
        <v>366865.74432486552</v>
      </c>
      <c r="F12" s="16">
        <v>81890</v>
      </c>
      <c r="G12" s="23">
        <v>4479.9822240183848</v>
      </c>
    </row>
    <row r="13" spans="2:7">
      <c r="B13" s="3" t="s">
        <v>19</v>
      </c>
      <c r="C13" s="17">
        <v>2125000</v>
      </c>
      <c r="D13" s="24">
        <v>92.061478232491083</v>
      </c>
      <c r="E13" s="17">
        <v>1956306.4124404355</v>
      </c>
      <c r="F13" s="17">
        <v>430906</v>
      </c>
      <c r="G13" s="24">
        <v>4539.9841553388342</v>
      </c>
    </row>
    <row r="14" spans="2:7">
      <c r="B14" s="8" t="s">
        <v>20</v>
      </c>
      <c r="C14" s="16">
        <v>5889000</v>
      </c>
      <c r="D14" s="23">
        <v>99.459079925960197</v>
      </c>
      <c r="E14" s="16">
        <v>5857145.2168397959</v>
      </c>
      <c r="F14" s="16">
        <v>995281</v>
      </c>
      <c r="G14" s="23">
        <v>5884.9161360859853</v>
      </c>
    </row>
    <row r="15" spans="2:7">
      <c r="B15" s="3" t="s">
        <v>21</v>
      </c>
      <c r="C15" s="17">
        <v>1338000</v>
      </c>
      <c r="D15" s="24">
        <v>95.695801578121873</v>
      </c>
      <c r="E15" s="17">
        <v>1280409.8251152707</v>
      </c>
      <c r="F15" s="17">
        <v>219229</v>
      </c>
      <c r="G15" s="24">
        <v>5840.5130029114334</v>
      </c>
    </row>
    <row r="16" spans="2:7">
      <c r="B16" s="8" t="s">
        <v>22</v>
      </c>
      <c r="C16" s="16">
        <v>252000</v>
      </c>
      <c r="D16" s="23">
        <v>96.033913776186182</v>
      </c>
      <c r="E16" s="16">
        <v>242005.46271598918</v>
      </c>
      <c r="F16" s="16">
        <v>47607</v>
      </c>
      <c r="G16" s="23">
        <v>5083.4008174425853</v>
      </c>
    </row>
    <row r="17" spans="2:7">
      <c r="B17" s="3" t="s">
        <v>23</v>
      </c>
      <c r="C17" s="17">
        <v>1429000</v>
      </c>
      <c r="D17" s="24">
        <v>76.185169539088875</v>
      </c>
      <c r="E17" s="17">
        <v>1088686.07271358</v>
      </c>
      <c r="F17" s="17">
        <v>223719</v>
      </c>
      <c r="G17" s="24">
        <v>4866.3102942243613</v>
      </c>
    </row>
    <row r="18" spans="2:7">
      <c r="B18" s="8" t="s">
        <v>24</v>
      </c>
      <c r="C18" s="16">
        <v>787000</v>
      </c>
      <c r="D18" s="23">
        <v>82.058059127194809</v>
      </c>
      <c r="E18" s="16">
        <v>645796.92533102317</v>
      </c>
      <c r="F18" s="16">
        <v>109491</v>
      </c>
      <c r="G18" s="23">
        <v>5898.1735971999815</v>
      </c>
    </row>
    <row r="19" spans="2:7">
      <c r="B19" s="3" t="s">
        <v>25</v>
      </c>
      <c r="C19" s="17">
        <v>828000</v>
      </c>
      <c r="D19" s="24">
        <v>93.365615240390483</v>
      </c>
      <c r="E19" s="17">
        <v>773067.29419043323</v>
      </c>
      <c r="F19" s="17">
        <v>150796</v>
      </c>
      <c r="G19" s="24">
        <v>5126.5769263802304</v>
      </c>
    </row>
    <row r="20" spans="2:7">
      <c r="B20" s="9" t="s">
        <v>26</v>
      </c>
      <c r="C20" s="16">
        <v>600000</v>
      </c>
      <c r="D20" s="23">
        <v>99.710892995064228</v>
      </c>
      <c r="E20" s="16">
        <v>598265.35797038535</v>
      </c>
      <c r="F20" s="16">
        <v>111116</v>
      </c>
      <c r="G20" s="23">
        <v>5384.1513190754285</v>
      </c>
    </row>
    <row r="21" spans="2:7">
      <c r="B21" s="6" t="s">
        <v>27</v>
      </c>
      <c r="C21" s="18">
        <v>5839050.4720000001</v>
      </c>
      <c r="D21" s="25">
        <v>85.413953316672902</v>
      </c>
      <c r="E21" s="18">
        <v>5022277.681730248</v>
      </c>
      <c r="F21" s="18">
        <v>881128</v>
      </c>
      <c r="G21" s="25">
        <v>5699.827586605179</v>
      </c>
    </row>
    <row r="22" spans="2:7">
      <c r="B22" s="4" t="s">
        <v>28</v>
      </c>
      <c r="C22" s="17">
        <v>20887315</v>
      </c>
      <c r="D22" s="24">
        <v>94.169295620759044</v>
      </c>
      <c r="E22" s="17">
        <v>19737872.815129098</v>
      </c>
      <c r="F22" s="17">
        <v>3697738</v>
      </c>
      <c r="G22" s="24">
        <v>5337.82350591878</v>
      </c>
    </row>
    <row r="23" spans="2:7">
      <c r="B23" s="7" t="s">
        <v>29</v>
      </c>
      <c r="C23" s="19">
        <v>26726365.471999999</v>
      </c>
      <c r="D23" s="26">
        <v>92.200186563374473</v>
      </c>
      <c r="E23" s="19">
        <v>24760150.496859346</v>
      </c>
      <c r="F23" s="19">
        <v>4578866</v>
      </c>
      <c r="G23" s="26">
        <v>5407.4852806042691</v>
      </c>
    </row>
    <row r="24" spans="2:7" ht="15" customHeight="1">
      <c r="B24" s="96" t="s">
        <v>30</v>
      </c>
      <c r="C24" s="96"/>
      <c r="D24" s="96"/>
      <c r="E24" s="96"/>
      <c r="F24" s="96"/>
      <c r="G24" s="96"/>
    </row>
    <row r="25" spans="2:7" ht="145.5" customHeight="1">
      <c r="B25" s="92" t="s">
        <v>31</v>
      </c>
      <c r="C25" s="92"/>
      <c r="D25" s="92"/>
      <c r="E25" s="92"/>
      <c r="F25" s="92"/>
      <c r="G25" s="92"/>
    </row>
    <row r="26" spans="2:7" ht="68" customHeight="1">
      <c r="B26" s="87" t="s">
        <v>32</v>
      </c>
      <c r="C26" s="87"/>
      <c r="D26" s="87"/>
      <c r="E26" s="87"/>
      <c r="F26" s="87"/>
      <c r="G26" s="87"/>
    </row>
  </sheetData>
  <mergeCells count="5">
    <mergeCell ref="B2:G2"/>
    <mergeCell ref="B25:G25"/>
    <mergeCell ref="B26:G26"/>
    <mergeCell ref="B3:B4"/>
    <mergeCell ref="B24:G24"/>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26"/>
  <sheetViews>
    <sheetView workbookViewId="0">
      <selection activeCell="B2" sqref="B2:G2"/>
    </sheetView>
  </sheetViews>
  <sheetFormatPr baseColWidth="10" defaultColWidth="11.5" defaultRowHeight="15"/>
  <cols>
    <col min="2" max="2" width="26.33203125" customWidth="1"/>
    <col min="3" max="5" width="21.6640625" customWidth="1"/>
    <col min="6" max="6" width="21.5" customWidth="1"/>
    <col min="7" max="7" width="21.6640625" customWidth="1"/>
  </cols>
  <sheetData>
    <row r="1" spans="2:7" ht="15.75" customHeight="1"/>
    <row r="2" spans="2:7" ht="62.25" customHeight="1">
      <c r="B2" s="97" t="s">
        <v>33</v>
      </c>
      <c r="C2" s="97"/>
      <c r="D2" s="97"/>
      <c r="E2" s="97"/>
      <c r="F2" s="97"/>
      <c r="G2" s="97"/>
    </row>
    <row r="3" spans="2:7" ht="48">
      <c r="B3" s="95" t="s">
        <v>6</v>
      </c>
      <c r="C3" s="29" t="s">
        <v>1</v>
      </c>
      <c r="D3" s="29" t="s">
        <v>2</v>
      </c>
      <c r="E3" s="30" t="s">
        <v>34</v>
      </c>
      <c r="F3" s="30" t="s">
        <v>35</v>
      </c>
      <c r="G3" s="30" t="s">
        <v>36</v>
      </c>
    </row>
    <row r="4" spans="2:7">
      <c r="B4" s="90"/>
      <c r="C4" s="20" t="s">
        <v>37</v>
      </c>
      <c r="D4" s="20" t="s">
        <v>8</v>
      </c>
      <c r="E4" s="20" t="s">
        <v>37</v>
      </c>
      <c r="F4" s="20" t="s">
        <v>9</v>
      </c>
      <c r="G4" s="31" t="s">
        <v>38</v>
      </c>
    </row>
    <row r="5" spans="2:7">
      <c r="B5" s="2" t="s">
        <v>11</v>
      </c>
      <c r="C5" s="15">
        <v>3134000</v>
      </c>
      <c r="D5" s="22">
        <v>95.481674142207382</v>
      </c>
      <c r="E5" s="15">
        <v>2992395.6676167795</v>
      </c>
      <c r="F5" s="15">
        <v>603725</v>
      </c>
      <c r="G5" s="22">
        <v>4956.5541722088365</v>
      </c>
    </row>
    <row r="6" spans="2:7">
      <c r="B6" s="8" t="s">
        <v>12</v>
      </c>
      <c r="C6" s="16">
        <v>3456000</v>
      </c>
      <c r="D6" s="23">
        <v>87.20607394180783</v>
      </c>
      <c r="E6" s="16">
        <v>3013841.9154288787</v>
      </c>
      <c r="F6" s="16">
        <v>706261</v>
      </c>
      <c r="G6" s="23">
        <v>4267.320318450089</v>
      </c>
    </row>
    <row r="7" spans="2:7">
      <c r="B7" s="3" t="s">
        <v>13</v>
      </c>
      <c r="C7" s="17">
        <v>1444399.8029999998</v>
      </c>
      <c r="D7" s="24">
        <v>100</v>
      </c>
      <c r="E7" s="17">
        <v>1444399.8029999998</v>
      </c>
      <c r="F7" s="17">
        <v>220142</v>
      </c>
      <c r="G7" s="24">
        <v>6561.2186815782534</v>
      </c>
    </row>
    <row r="8" spans="2:7">
      <c r="B8" s="8" t="s">
        <v>14</v>
      </c>
      <c r="C8" s="16">
        <v>885000</v>
      </c>
      <c r="D8" s="23">
        <v>74.190435775065936</v>
      </c>
      <c r="E8" s="16">
        <v>656585.35660933354</v>
      </c>
      <c r="F8" s="16">
        <v>126965</v>
      </c>
      <c r="G8" s="23">
        <v>5171.3886237099478</v>
      </c>
    </row>
    <row r="9" spans="2:7">
      <c r="B9" s="3" t="s">
        <v>15</v>
      </c>
      <c r="C9" s="17">
        <v>224000</v>
      </c>
      <c r="D9" s="24">
        <v>91.666887122534177</v>
      </c>
      <c r="E9" s="17">
        <v>205333.82715447654</v>
      </c>
      <c r="F9" s="17">
        <v>37229</v>
      </c>
      <c r="G9" s="24">
        <v>5515.4268756742476</v>
      </c>
    </row>
    <row r="10" spans="2:7">
      <c r="B10" s="8" t="s">
        <v>16</v>
      </c>
      <c r="C10" s="16">
        <v>806969</v>
      </c>
      <c r="D10" s="23" t="s">
        <v>39</v>
      </c>
      <c r="E10" s="16">
        <v>806969</v>
      </c>
      <c r="F10" s="16">
        <v>110179</v>
      </c>
      <c r="G10" s="23">
        <v>7324.1634068198109</v>
      </c>
    </row>
    <row r="11" spans="2:7">
      <c r="B11" s="3" t="s">
        <v>17</v>
      </c>
      <c r="C11" s="17">
        <v>2068000</v>
      </c>
      <c r="D11" s="24">
        <v>91.387960973411907</v>
      </c>
      <c r="E11" s="17">
        <v>1889903.0329301583</v>
      </c>
      <c r="F11" s="17">
        <v>342649</v>
      </c>
      <c r="G11" s="24">
        <v>5515.5655873215983</v>
      </c>
    </row>
    <row r="12" spans="2:7">
      <c r="B12" s="8" t="s">
        <v>18</v>
      </c>
      <c r="C12" s="16">
        <v>429000</v>
      </c>
      <c r="D12" s="23">
        <v>79.986925699501811</v>
      </c>
      <c r="E12" s="16">
        <v>343143.91125086276</v>
      </c>
      <c r="F12" s="16">
        <v>81195</v>
      </c>
      <c r="G12" s="23">
        <v>4226.1704692513422</v>
      </c>
    </row>
    <row r="13" spans="2:7">
      <c r="B13" s="3" t="s">
        <v>19</v>
      </c>
      <c r="C13" s="17">
        <v>1974000</v>
      </c>
      <c r="D13" s="24">
        <v>91.748091540921678</v>
      </c>
      <c r="E13" s="17">
        <v>1811107.3270177939</v>
      </c>
      <c r="F13" s="17">
        <v>420064</v>
      </c>
      <c r="G13" s="24">
        <v>4311.5033114425278</v>
      </c>
    </row>
    <row r="14" spans="2:7">
      <c r="B14" s="8" t="s">
        <v>20</v>
      </c>
      <c r="C14" s="16">
        <v>4989000</v>
      </c>
      <c r="D14" s="23">
        <v>99.371269259222146</v>
      </c>
      <c r="E14" s="16">
        <v>4957632.6233425932</v>
      </c>
      <c r="F14" s="16">
        <v>970499</v>
      </c>
      <c r="G14" s="23">
        <v>5108.3335720516907</v>
      </c>
    </row>
    <row r="15" spans="2:7">
      <c r="B15" s="3" t="s">
        <v>21</v>
      </c>
      <c r="C15" s="17">
        <v>1331000</v>
      </c>
      <c r="D15" s="24">
        <v>95.678362985620382</v>
      </c>
      <c r="E15" s="17">
        <v>1273479.0113386072</v>
      </c>
      <c r="F15" s="17">
        <v>213241</v>
      </c>
      <c r="G15" s="24">
        <v>5972.0176295300025</v>
      </c>
    </row>
    <row r="16" spans="2:7">
      <c r="B16" s="8" t="s">
        <v>22</v>
      </c>
      <c r="C16" s="16">
        <v>248000</v>
      </c>
      <c r="D16" s="23">
        <v>94.808582744768316</v>
      </c>
      <c r="E16" s="16">
        <v>235125.28520702542</v>
      </c>
      <c r="F16" s="16">
        <v>46509</v>
      </c>
      <c r="G16" s="23">
        <v>5055.4792665296054</v>
      </c>
    </row>
    <row r="17" spans="2:7">
      <c r="B17" s="3" t="s">
        <v>23</v>
      </c>
      <c r="C17" s="17">
        <v>1392000</v>
      </c>
      <c r="D17" s="24">
        <v>75.654941199724917</v>
      </c>
      <c r="E17" s="17">
        <v>1053116.7815001709</v>
      </c>
      <c r="F17" s="17">
        <v>221521</v>
      </c>
      <c r="G17" s="24">
        <v>4754.0268484711196</v>
      </c>
    </row>
    <row r="18" spans="2:7">
      <c r="B18" s="8" t="s">
        <v>24</v>
      </c>
      <c r="C18" s="16">
        <v>715000</v>
      </c>
      <c r="D18" s="23">
        <v>82.418720039762533</v>
      </c>
      <c r="E18" s="16">
        <v>589293.84828430216</v>
      </c>
      <c r="F18" s="16">
        <v>108181</v>
      </c>
      <c r="G18" s="23">
        <v>5447.2952578022214</v>
      </c>
    </row>
    <row r="19" spans="2:7">
      <c r="B19" s="3" t="s">
        <v>25</v>
      </c>
      <c r="C19" s="17">
        <v>742000</v>
      </c>
      <c r="D19" s="24">
        <v>92.938847938378274</v>
      </c>
      <c r="E19" s="17">
        <v>689606.25170276675</v>
      </c>
      <c r="F19" s="17">
        <v>147577</v>
      </c>
      <c r="G19" s="24">
        <v>4672.8572318367142</v>
      </c>
    </row>
    <row r="20" spans="2:7">
      <c r="B20" s="9" t="s">
        <v>26</v>
      </c>
      <c r="C20" s="16">
        <v>605000</v>
      </c>
      <c r="D20" s="23">
        <v>99.673564803503538</v>
      </c>
      <c r="E20" s="16">
        <v>603025.06706119643</v>
      </c>
      <c r="F20" s="16">
        <v>110158</v>
      </c>
      <c r="G20" s="23">
        <v>5474.1831465821497</v>
      </c>
    </row>
    <row r="21" spans="2:7">
      <c r="B21" s="6" t="s">
        <v>27</v>
      </c>
      <c r="C21" s="18">
        <v>5470399.8029999994</v>
      </c>
      <c r="D21" s="25" t="s">
        <v>39</v>
      </c>
      <c r="E21" s="18">
        <v>4689564.7677058661</v>
      </c>
      <c r="F21" s="18">
        <v>868162</v>
      </c>
      <c r="G21" s="25">
        <v>5401.7162323458824</v>
      </c>
    </row>
    <row r="22" spans="2:7">
      <c r="B22" s="4" t="s">
        <v>28</v>
      </c>
      <c r="C22" s="17">
        <v>18972969</v>
      </c>
      <c r="D22" s="24" t="s">
        <v>39</v>
      </c>
      <c r="E22" s="17">
        <v>17875393.941739079</v>
      </c>
      <c r="F22" s="17">
        <v>3597933</v>
      </c>
      <c r="G22" s="24">
        <v>4968.2398037259391</v>
      </c>
    </row>
    <row r="23" spans="2:7">
      <c r="B23" s="7" t="s">
        <v>29</v>
      </c>
      <c r="C23" s="19">
        <v>24443368.802999999</v>
      </c>
      <c r="D23" s="26" t="s">
        <v>39</v>
      </c>
      <c r="E23" s="19">
        <v>22564958.709444944</v>
      </c>
      <c r="F23" s="19">
        <v>4466095</v>
      </c>
      <c r="G23" s="26">
        <v>5052.5030724704566</v>
      </c>
    </row>
    <row r="24" spans="2:7" ht="15" customHeight="1">
      <c r="B24" s="27" t="s">
        <v>30</v>
      </c>
      <c r="C24" s="27"/>
      <c r="D24" s="27"/>
      <c r="E24" s="27"/>
      <c r="F24" s="27"/>
      <c r="G24" s="27"/>
    </row>
    <row r="25" spans="2:7" ht="147.75" customHeight="1">
      <c r="B25" s="92" t="s">
        <v>40</v>
      </c>
      <c r="C25" s="92"/>
      <c r="D25" s="92"/>
      <c r="E25" s="92"/>
      <c r="F25" s="92"/>
      <c r="G25" s="92"/>
    </row>
    <row r="26" spans="2:7" ht="68" customHeight="1">
      <c r="B26" s="87" t="s">
        <v>41</v>
      </c>
      <c r="C26" s="87"/>
      <c r="D26" s="87"/>
      <c r="E26" s="87"/>
      <c r="F26" s="87"/>
      <c r="G26" s="87"/>
    </row>
  </sheetData>
  <mergeCells count="4">
    <mergeCell ref="B2:G2"/>
    <mergeCell ref="B25:G25"/>
    <mergeCell ref="B26:G26"/>
    <mergeCell ref="B3:B4"/>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27"/>
  <sheetViews>
    <sheetView zoomScaleNormal="100" workbookViewId="0">
      <selection activeCell="B2" sqref="B2:G2"/>
    </sheetView>
  </sheetViews>
  <sheetFormatPr baseColWidth="10" defaultColWidth="11.5" defaultRowHeight="15"/>
  <cols>
    <col min="1" max="1" width="11.5" style="1"/>
    <col min="2" max="2" width="32" style="1" customWidth="1"/>
    <col min="3" max="3" width="22.5" style="1" customWidth="1"/>
    <col min="4" max="4" width="18.6640625" style="1" customWidth="1"/>
    <col min="5" max="5" width="22.5" style="1" customWidth="1"/>
    <col min="6" max="6" width="23.5" style="1" customWidth="1"/>
    <col min="7" max="7" width="22.5" style="1" customWidth="1"/>
    <col min="8" max="16384" width="11.5" style="1"/>
  </cols>
  <sheetData>
    <row r="1" spans="2:7" ht="16.5" customHeight="1"/>
    <row r="2" spans="2:7" ht="63" customHeight="1">
      <c r="B2" s="94" t="s">
        <v>42</v>
      </c>
      <c r="C2" s="94"/>
      <c r="D2" s="94"/>
      <c r="E2" s="94"/>
      <c r="F2" s="94"/>
      <c r="G2" s="94"/>
    </row>
    <row r="3" spans="2:7" ht="69" customHeight="1">
      <c r="B3" s="95" t="s">
        <v>6</v>
      </c>
      <c r="C3" s="29" t="s">
        <v>1</v>
      </c>
      <c r="D3" s="29" t="s">
        <v>2</v>
      </c>
      <c r="E3" s="30" t="s">
        <v>34</v>
      </c>
      <c r="F3" s="30" t="s">
        <v>35</v>
      </c>
      <c r="G3" s="30" t="s">
        <v>36</v>
      </c>
    </row>
    <row r="4" spans="2:7" s="21" customFormat="1">
      <c r="B4" s="90"/>
      <c r="C4" s="20" t="s">
        <v>37</v>
      </c>
      <c r="D4" s="20" t="s">
        <v>8</v>
      </c>
      <c r="E4" s="20" t="s">
        <v>37</v>
      </c>
      <c r="F4" s="20" t="s">
        <v>9</v>
      </c>
      <c r="G4" s="31" t="s">
        <v>38</v>
      </c>
    </row>
    <row r="5" spans="2:7">
      <c r="B5" s="2" t="s">
        <v>11</v>
      </c>
      <c r="C5" s="15">
        <v>3039000</v>
      </c>
      <c r="D5" s="22">
        <v>95.293625136245879</v>
      </c>
      <c r="E5" s="15">
        <v>2895973.2678905125</v>
      </c>
      <c r="F5" s="15">
        <v>585539</v>
      </c>
      <c r="G5" s="22">
        <v>4945.8247322390353</v>
      </c>
    </row>
    <row r="6" spans="2:7">
      <c r="B6" s="8" t="s">
        <v>12</v>
      </c>
      <c r="C6" s="16">
        <v>3520000</v>
      </c>
      <c r="D6" s="23">
        <v>87.219458976382938</v>
      </c>
      <c r="E6" s="16">
        <v>3070124.9559686794</v>
      </c>
      <c r="F6" s="16">
        <v>683324</v>
      </c>
      <c r="G6" s="23">
        <v>4492.9271560323941</v>
      </c>
    </row>
    <row r="7" spans="2:7">
      <c r="B7" s="3" t="s">
        <v>13</v>
      </c>
      <c r="C7" s="17">
        <v>1331739.071</v>
      </c>
      <c r="D7" s="24">
        <v>99.957684386992767</v>
      </c>
      <c r="E7" s="17">
        <v>1331175.5374484495</v>
      </c>
      <c r="F7" s="17">
        <v>211208</v>
      </c>
      <c r="G7" s="24">
        <v>6302.6757388377782</v>
      </c>
    </row>
    <row r="8" spans="2:7">
      <c r="B8" s="8" t="s">
        <v>14</v>
      </c>
      <c r="C8" s="16">
        <v>784000</v>
      </c>
      <c r="D8" s="23">
        <v>73.886332704098649</v>
      </c>
      <c r="E8" s="16">
        <v>579268.84840013343</v>
      </c>
      <c r="F8" s="16">
        <v>123485</v>
      </c>
      <c r="G8" s="23">
        <v>4691.0057772209857</v>
      </c>
    </row>
    <row r="9" spans="2:7">
      <c r="B9" s="3" t="s">
        <v>15</v>
      </c>
      <c r="C9" s="17">
        <v>209000</v>
      </c>
      <c r="D9" s="24">
        <v>92.469114055136501</v>
      </c>
      <c r="E9" s="17">
        <v>193260.44837523528</v>
      </c>
      <c r="F9" s="17">
        <v>35493</v>
      </c>
      <c r="G9" s="24">
        <v>5445.0299601396127</v>
      </c>
    </row>
    <row r="10" spans="2:7">
      <c r="B10" s="8" t="s">
        <v>16</v>
      </c>
      <c r="C10" s="16">
        <v>762051</v>
      </c>
      <c r="D10" s="23" t="s">
        <v>39</v>
      </c>
      <c r="E10" s="16">
        <v>762051</v>
      </c>
      <c r="F10" s="16">
        <v>105066</v>
      </c>
      <c r="G10" s="23">
        <v>7253.0694991719492</v>
      </c>
    </row>
    <row r="11" spans="2:7">
      <c r="B11" s="3" t="s">
        <v>17</v>
      </c>
      <c r="C11" s="17">
        <v>1952000</v>
      </c>
      <c r="D11" s="24">
        <v>90.936371849696201</v>
      </c>
      <c r="E11" s="17">
        <v>1775077.9785060699</v>
      </c>
      <c r="F11" s="17">
        <v>331683</v>
      </c>
      <c r="G11" s="24">
        <v>5351.7303524934041</v>
      </c>
    </row>
    <row r="12" spans="2:7">
      <c r="B12" s="8" t="s">
        <v>18</v>
      </c>
      <c r="C12" s="16">
        <v>412000</v>
      </c>
      <c r="D12" s="23">
        <v>80.081953868403033</v>
      </c>
      <c r="E12" s="16">
        <v>329937.6499378205</v>
      </c>
      <c r="F12" s="16">
        <v>80594</v>
      </c>
      <c r="G12" s="23">
        <v>4093.8239811626236</v>
      </c>
    </row>
    <row r="13" spans="2:7">
      <c r="B13" s="3" t="s">
        <v>19</v>
      </c>
      <c r="C13" s="17">
        <v>1871000</v>
      </c>
      <c r="D13" s="24">
        <v>91.623043048392688</v>
      </c>
      <c r="E13" s="17">
        <v>1714267.1354354273</v>
      </c>
      <c r="F13" s="17">
        <v>405829</v>
      </c>
      <c r="G13" s="24">
        <v>4224.1119669501859</v>
      </c>
    </row>
    <row r="14" spans="2:7">
      <c r="B14" s="8" t="s">
        <v>20</v>
      </c>
      <c r="C14" s="16">
        <v>4675000</v>
      </c>
      <c r="D14" s="23">
        <v>99.369040134856604</v>
      </c>
      <c r="E14" s="16">
        <v>4645502.6263045464</v>
      </c>
      <c r="F14" s="16">
        <v>940723</v>
      </c>
      <c r="G14" s="23">
        <v>4938.2258393858192</v>
      </c>
    </row>
    <row r="15" spans="2:7">
      <c r="B15" s="3" t="s">
        <v>21</v>
      </c>
      <c r="C15" s="17">
        <v>1256000</v>
      </c>
      <c r="D15" s="24">
        <v>95.418477287723533</v>
      </c>
      <c r="E15" s="17">
        <v>1198456.0747338075</v>
      </c>
      <c r="F15" s="17">
        <v>206079</v>
      </c>
      <c r="G15" s="24">
        <v>5815.5177127888219</v>
      </c>
    </row>
    <row r="16" spans="2:7">
      <c r="B16" s="8" t="s">
        <v>22</v>
      </c>
      <c r="C16" s="16">
        <v>250000</v>
      </c>
      <c r="D16" s="23">
        <v>95.868589040684171</v>
      </c>
      <c r="E16" s="16">
        <v>239671.47260171044</v>
      </c>
      <c r="F16" s="16">
        <v>44573</v>
      </c>
      <c r="G16" s="23">
        <v>5377.0550019453576</v>
      </c>
    </row>
    <row r="17" spans="2:7">
      <c r="B17" s="3" t="s">
        <v>23</v>
      </c>
      <c r="C17" s="17">
        <v>1325000</v>
      </c>
      <c r="D17" s="24">
        <v>76.149774226968475</v>
      </c>
      <c r="E17" s="17">
        <v>1008984.5085073323</v>
      </c>
      <c r="F17" s="17">
        <v>218380</v>
      </c>
      <c r="G17" s="24">
        <v>4620.3155440394376</v>
      </c>
    </row>
    <row r="18" spans="2:7">
      <c r="B18" s="8" t="s">
        <v>24</v>
      </c>
      <c r="C18" s="16">
        <v>649000</v>
      </c>
      <c r="D18" s="23">
        <v>82.357029852601187</v>
      </c>
      <c r="E18" s="16">
        <v>534497.1237433817</v>
      </c>
      <c r="F18" s="16">
        <v>106461</v>
      </c>
      <c r="G18" s="23">
        <v>5020.5908618497078</v>
      </c>
    </row>
    <row r="19" spans="2:7">
      <c r="B19" s="3" t="s">
        <v>25</v>
      </c>
      <c r="C19" s="17">
        <v>679000</v>
      </c>
      <c r="D19" s="24">
        <v>93.690866470431232</v>
      </c>
      <c r="E19" s="17">
        <v>636160.98333422805</v>
      </c>
      <c r="F19" s="17">
        <v>142352</v>
      </c>
      <c r="G19" s="24">
        <v>4468.9290163413789</v>
      </c>
    </row>
    <row r="20" spans="2:7">
      <c r="B20" s="9" t="s">
        <v>26</v>
      </c>
      <c r="C20" s="16">
        <v>571000</v>
      </c>
      <c r="D20" s="23">
        <v>99.549975759975609</v>
      </c>
      <c r="E20" s="16">
        <v>568430.36158946075</v>
      </c>
      <c r="F20" s="16">
        <v>109620</v>
      </c>
      <c r="G20" s="23">
        <v>5185.4621564446334</v>
      </c>
    </row>
    <row r="21" spans="2:7">
      <c r="B21" s="6" t="s">
        <v>27</v>
      </c>
      <c r="C21" s="18">
        <v>5072739.0710000005</v>
      </c>
      <c r="D21" s="25">
        <v>85.350446192598852</v>
      </c>
      <c r="E21" s="18">
        <v>4352294.0296265781</v>
      </c>
      <c r="F21" s="18">
        <v>849748</v>
      </c>
      <c r="G21" s="25">
        <v>5121.8643993590786</v>
      </c>
    </row>
    <row r="22" spans="2:7">
      <c r="B22" s="4" t="s">
        <v>28</v>
      </c>
      <c r="C22" s="17">
        <v>18213051</v>
      </c>
      <c r="D22" s="24">
        <v>93.772702789613547</v>
      </c>
      <c r="E22" s="17">
        <v>17130545.943150215</v>
      </c>
      <c r="F22" s="17">
        <v>3480661</v>
      </c>
      <c r="G22" s="24">
        <v>4921.6358453610437</v>
      </c>
    </row>
    <row r="23" spans="2:7">
      <c r="B23" s="7" t="s">
        <v>29</v>
      </c>
      <c r="C23" s="19">
        <v>23285790.071000002</v>
      </c>
      <c r="D23" s="26">
        <v>91.871456308418956</v>
      </c>
      <c r="E23" s="19">
        <v>21482839.972776793</v>
      </c>
      <c r="F23" s="19">
        <v>4330409</v>
      </c>
      <c r="G23" s="26">
        <v>4960.9263173009276</v>
      </c>
    </row>
    <row r="24" spans="2:7">
      <c r="B24" s="27" t="s">
        <v>30</v>
      </c>
      <c r="C24" s="5"/>
      <c r="D24" s="5"/>
      <c r="E24" s="5"/>
    </row>
    <row r="25" spans="2:7" ht="62.25" customHeight="1">
      <c r="B25" s="98" t="s">
        <v>55</v>
      </c>
      <c r="C25" s="98"/>
      <c r="D25" s="98"/>
      <c r="E25" s="98"/>
      <c r="F25" s="98"/>
      <c r="G25" s="98"/>
    </row>
    <row r="26" spans="2:7" ht="17.25" customHeight="1">
      <c r="B26" s="28"/>
      <c r="C26" s="28"/>
      <c r="D26" s="28"/>
      <c r="E26" s="28"/>
    </row>
    <row r="27" spans="2:7" ht="19.25" customHeight="1">
      <c r="B27" s="28"/>
      <c r="C27" s="28"/>
      <c r="D27" s="28"/>
      <c r="E27" s="28"/>
    </row>
  </sheetData>
  <mergeCells count="3">
    <mergeCell ref="B2:G2"/>
    <mergeCell ref="B25:G25"/>
    <mergeCell ref="B3:B4"/>
  </mergeCells>
  <pageMargins left="0.78740157499999996" right="0.78740157499999996" top="0.984251969" bottom="0.984251969" header="0.4921259845" footer="0.4921259845"/>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27"/>
  <sheetViews>
    <sheetView workbookViewId="0">
      <selection activeCell="B2" sqref="B2:G2"/>
    </sheetView>
  </sheetViews>
  <sheetFormatPr baseColWidth="10" defaultColWidth="11.5" defaultRowHeight="15"/>
  <cols>
    <col min="1" max="1" width="11.5" style="1"/>
    <col min="2" max="2" width="32" style="1" customWidth="1"/>
    <col min="3" max="3" width="22.5" style="1" customWidth="1"/>
    <col min="4" max="4" width="18.5" style="1" customWidth="1"/>
    <col min="5" max="5" width="22.5" style="1" customWidth="1"/>
    <col min="6" max="6" width="23.5" style="1" customWidth="1"/>
    <col min="7" max="7" width="22.5" style="1" customWidth="1"/>
    <col min="8" max="16384" width="11.5" style="1"/>
  </cols>
  <sheetData>
    <row r="1" spans="2:7" ht="15" customHeight="1"/>
    <row r="2" spans="2:7" ht="63" customHeight="1">
      <c r="B2" s="94" t="s">
        <v>43</v>
      </c>
      <c r="C2" s="94"/>
      <c r="D2" s="94"/>
      <c r="E2" s="94"/>
      <c r="F2" s="94"/>
      <c r="G2" s="94"/>
    </row>
    <row r="3" spans="2:7" ht="69" customHeight="1">
      <c r="B3" s="95" t="s">
        <v>6</v>
      </c>
      <c r="C3" s="29" t="s">
        <v>1</v>
      </c>
      <c r="D3" s="29" t="s">
        <v>2</v>
      </c>
      <c r="E3" s="30" t="s">
        <v>34</v>
      </c>
      <c r="F3" s="30" t="s">
        <v>35</v>
      </c>
      <c r="G3" s="30" t="s">
        <v>36</v>
      </c>
    </row>
    <row r="4" spans="2:7" s="21" customFormat="1" ht="20.25" customHeight="1">
      <c r="B4" s="90"/>
      <c r="C4" s="20" t="s">
        <v>37</v>
      </c>
      <c r="D4" s="20" t="s">
        <v>8</v>
      </c>
      <c r="E4" s="20" t="s">
        <v>37</v>
      </c>
      <c r="F4" s="20" t="s">
        <v>9</v>
      </c>
      <c r="G4" s="31" t="s">
        <v>38</v>
      </c>
    </row>
    <row r="5" spans="2:7">
      <c r="B5" s="2" t="s">
        <v>11</v>
      </c>
      <c r="C5" s="15">
        <v>2905267</v>
      </c>
      <c r="D5" s="22">
        <v>94.9</v>
      </c>
      <c r="E5" s="15">
        <v>2755915</v>
      </c>
      <c r="F5" s="15">
        <v>564128</v>
      </c>
      <c r="G5" s="22">
        <v>4885</v>
      </c>
    </row>
    <row r="6" spans="2:7">
      <c r="B6" s="8" t="s">
        <v>12</v>
      </c>
      <c r="C6" s="16">
        <v>3372183</v>
      </c>
      <c r="D6" s="23">
        <v>87.4</v>
      </c>
      <c r="E6" s="16">
        <v>2948486</v>
      </c>
      <c r="F6" s="16">
        <v>660786</v>
      </c>
      <c r="G6" s="23">
        <v>4462</v>
      </c>
    </row>
    <row r="7" spans="2:7">
      <c r="B7" s="3" t="s">
        <v>13</v>
      </c>
      <c r="C7" s="17">
        <v>1259684</v>
      </c>
      <c r="D7" s="24">
        <v>100</v>
      </c>
      <c r="E7" s="17">
        <v>1259684</v>
      </c>
      <c r="F7" s="17">
        <v>203648</v>
      </c>
      <c r="G7" s="24">
        <v>6186</v>
      </c>
    </row>
    <row r="8" spans="2:7">
      <c r="B8" s="8" t="s">
        <v>14</v>
      </c>
      <c r="C8" s="16">
        <v>752081</v>
      </c>
      <c r="D8" s="23">
        <v>73.599999999999994</v>
      </c>
      <c r="E8" s="16">
        <v>553365</v>
      </c>
      <c r="F8" s="16">
        <v>119990</v>
      </c>
      <c r="G8" s="23">
        <v>4612</v>
      </c>
    </row>
    <row r="9" spans="2:7">
      <c r="B9" s="3" t="s">
        <v>15</v>
      </c>
      <c r="C9" s="17">
        <v>184549</v>
      </c>
      <c r="D9" s="24">
        <v>91.3</v>
      </c>
      <c r="E9" s="17">
        <v>168508</v>
      </c>
      <c r="F9" s="17">
        <v>33564</v>
      </c>
      <c r="G9" s="24">
        <v>5021</v>
      </c>
    </row>
    <row r="10" spans="2:7">
      <c r="B10" s="8" t="s">
        <v>16</v>
      </c>
      <c r="C10" s="16">
        <v>643514</v>
      </c>
      <c r="D10" s="23" t="s">
        <v>44</v>
      </c>
      <c r="E10" s="16">
        <v>509592</v>
      </c>
      <c r="F10" s="16">
        <v>100777</v>
      </c>
      <c r="G10" s="23">
        <v>5057</v>
      </c>
    </row>
    <row r="11" spans="2:7">
      <c r="B11" s="3" t="s">
        <v>17</v>
      </c>
      <c r="C11" s="17">
        <v>1826881</v>
      </c>
      <c r="D11" s="24">
        <v>90.4</v>
      </c>
      <c r="E11" s="17">
        <v>1651355</v>
      </c>
      <c r="F11" s="17">
        <v>320133</v>
      </c>
      <c r="G11" s="24">
        <v>5158</v>
      </c>
    </row>
    <row r="12" spans="2:7">
      <c r="B12" s="8" t="s">
        <v>18</v>
      </c>
      <c r="C12" s="16">
        <v>389602</v>
      </c>
      <c r="D12" s="23">
        <v>80</v>
      </c>
      <c r="E12" s="16">
        <v>311760</v>
      </c>
      <c r="F12" s="16">
        <v>78774</v>
      </c>
      <c r="G12" s="23">
        <v>3958</v>
      </c>
    </row>
    <row r="13" spans="2:7">
      <c r="B13" s="3" t="s">
        <v>19</v>
      </c>
      <c r="C13" s="17">
        <v>1728451</v>
      </c>
      <c r="D13" s="24">
        <v>91.8</v>
      </c>
      <c r="E13" s="17">
        <v>1587121</v>
      </c>
      <c r="F13" s="17">
        <v>391628</v>
      </c>
      <c r="G13" s="24">
        <v>4053</v>
      </c>
    </row>
    <row r="14" spans="2:7">
      <c r="B14" s="8" t="s">
        <v>20</v>
      </c>
      <c r="C14" s="16">
        <v>4277188</v>
      </c>
      <c r="D14" s="23">
        <v>99.4</v>
      </c>
      <c r="E14" s="16">
        <v>4252317</v>
      </c>
      <c r="F14" s="16">
        <v>900725</v>
      </c>
      <c r="G14" s="23">
        <v>4721</v>
      </c>
    </row>
    <row r="15" spans="2:7">
      <c r="B15" s="3" t="s">
        <v>21</v>
      </c>
      <c r="C15" s="17">
        <v>1209350</v>
      </c>
      <c r="D15" s="24">
        <v>95.3</v>
      </c>
      <c r="E15" s="17">
        <v>1152416</v>
      </c>
      <c r="F15" s="17">
        <v>197880</v>
      </c>
      <c r="G15" s="24">
        <v>5824</v>
      </c>
    </row>
    <row r="16" spans="2:7">
      <c r="B16" s="8" t="s">
        <v>22</v>
      </c>
      <c r="C16" s="16">
        <v>247227</v>
      </c>
      <c r="D16" s="23">
        <v>96.1</v>
      </c>
      <c r="E16" s="16">
        <v>237584</v>
      </c>
      <c r="F16" s="16">
        <v>42734</v>
      </c>
      <c r="G16" s="23">
        <v>5560</v>
      </c>
    </row>
    <row r="17" spans="2:7">
      <c r="B17" s="3" t="s">
        <v>23</v>
      </c>
      <c r="C17" s="17">
        <v>1256883</v>
      </c>
      <c r="D17" s="24">
        <v>76.099999999999994</v>
      </c>
      <c r="E17" s="17">
        <v>956461</v>
      </c>
      <c r="F17" s="17">
        <v>211886</v>
      </c>
      <c r="G17" s="24">
        <v>4514</v>
      </c>
    </row>
    <row r="18" spans="2:7">
      <c r="B18" s="8" t="s">
        <v>24</v>
      </c>
      <c r="C18" s="16">
        <v>600589</v>
      </c>
      <c r="D18" s="23">
        <v>82</v>
      </c>
      <c r="E18" s="16">
        <v>492683</v>
      </c>
      <c r="F18" s="16">
        <v>103166</v>
      </c>
      <c r="G18" s="23">
        <v>4776</v>
      </c>
    </row>
    <row r="19" spans="2:7">
      <c r="B19" s="3" t="s">
        <v>25</v>
      </c>
      <c r="C19" s="17">
        <v>626940</v>
      </c>
      <c r="D19" s="24">
        <v>93.1</v>
      </c>
      <c r="E19" s="17">
        <v>583621</v>
      </c>
      <c r="F19" s="17">
        <v>138539</v>
      </c>
      <c r="G19" s="24">
        <v>4213</v>
      </c>
    </row>
    <row r="20" spans="2:7">
      <c r="B20" s="9" t="s">
        <v>26</v>
      </c>
      <c r="C20" s="16">
        <v>527502</v>
      </c>
      <c r="D20" s="23">
        <v>99.5</v>
      </c>
      <c r="E20" s="16">
        <v>524825</v>
      </c>
      <c r="F20" s="16">
        <v>105904</v>
      </c>
      <c r="G20" s="23">
        <v>4956</v>
      </c>
    </row>
    <row r="21" spans="2:7">
      <c r="B21" s="6" t="s">
        <v>27</v>
      </c>
      <c r="C21" s="18">
        <v>4786341</v>
      </c>
      <c r="D21" s="25" t="s">
        <v>44</v>
      </c>
      <c r="E21" s="18">
        <v>4098779</v>
      </c>
      <c r="F21" s="18">
        <v>823368</v>
      </c>
      <c r="G21" s="25">
        <v>4978</v>
      </c>
    </row>
    <row r="22" spans="2:7">
      <c r="B22" s="4" t="s">
        <v>28</v>
      </c>
      <c r="C22" s="17">
        <v>17021550</v>
      </c>
      <c r="D22" s="24" t="s">
        <v>44</v>
      </c>
      <c r="E22" s="17">
        <v>15846916</v>
      </c>
      <c r="F22" s="17">
        <v>3350894</v>
      </c>
      <c r="G22" s="24">
        <v>4729</v>
      </c>
    </row>
    <row r="23" spans="2:7">
      <c r="B23" s="7" t="s">
        <v>29</v>
      </c>
      <c r="C23" s="19">
        <v>21807891</v>
      </c>
      <c r="D23" s="26" t="s">
        <v>44</v>
      </c>
      <c r="E23" s="19">
        <v>19945694</v>
      </c>
      <c r="F23" s="19">
        <v>4174262</v>
      </c>
      <c r="G23" s="26">
        <v>4778</v>
      </c>
    </row>
    <row r="24" spans="2:7">
      <c r="B24" s="27" t="s">
        <v>30</v>
      </c>
      <c r="C24" s="5"/>
      <c r="D24" s="5"/>
      <c r="E24" s="5"/>
    </row>
    <row r="25" spans="2:7" ht="81.75" customHeight="1">
      <c r="B25" s="98" t="s">
        <v>56</v>
      </c>
      <c r="C25" s="98"/>
      <c r="D25" s="98"/>
      <c r="E25" s="98"/>
    </row>
    <row r="26" spans="2:7" ht="17.25" customHeight="1">
      <c r="B26" s="28"/>
      <c r="C26" s="28"/>
      <c r="D26" s="28"/>
      <c r="E26" s="28"/>
    </row>
    <row r="27" spans="2:7" ht="19.25" customHeight="1">
      <c r="B27" s="28"/>
      <c r="C27" s="28"/>
      <c r="D27" s="28"/>
      <c r="E27" s="28"/>
    </row>
  </sheetData>
  <mergeCells count="3">
    <mergeCell ref="B25:E25"/>
    <mergeCell ref="B2:G2"/>
    <mergeCell ref="B3:B4"/>
  </mergeCells>
  <pageMargins left="0.78740157499999996" right="0.78740157499999996" top="0.984251969" bottom="0.984251969" header="0.4921259845" footer="0.492125984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27"/>
  <sheetViews>
    <sheetView workbookViewId="0">
      <selection activeCell="B2" sqref="B2:G2"/>
    </sheetView>
  </sheetViews>
  <sheetFormatPr baseColWidth="10" defaultColWidth="11.5" defaultRowHeight="15"/>
  <cols>
    <col min="1" max="1" width="11.5" style="1"/>
    <col min="2" max="2" width="32" style="1" customWidth="1"/>
    <col min="3" max="3" width="22.5" style="1" customWidth="1"/>
    <col min="4" max="4" width="20.33203125" style="1" customWidth="1"/>
    <col min="5" max="5" width="22.5" style="1" customWidth="1"/>
    <col min="6" max="6" width="23.5" style="1" customWidth="1"/>
    <col min="7" max="7" width="22.5" style="1" customWidth="1"/>
    <col min="8" max="16384" width="11.5" style="1"/>
  </cols>
  <sheetData>
    <row r="1" spans="2:7" ht="9" customHeight="1"/>
    <row r="2" spans="2:7" ht="67.5" customHeight="1">
      <c r="B2" s="94" t="s">
        <v>45</v>
      </c>
      <c r="C2" s="94"/>
      <c r="D2" s="94"/>
      <c r="E2" s="94"/>
      <c r="F2" s="94"/>
      <c r="G2" s="94"/>
    </row>
    <row r="3" spans="2:7" ht="50.25" customHeight="1">
      <c r="B3" s="95" t="s">
        <v>6</v>
      </c>
      <c r="C3" s="29" t="s">
        <v>1</v>
      </c>
      <c r="D3" s="29" t="s">
        <v>2</v>
      </c>
      <c r="E3" s="30" t="s">
        <v>34</v>
      </c>
      <c r="F3" s="30" t="s">
        <v>35</v>
      </c>
      <c r="G3" s="30" t="s">
        <v>36</v>
      </c>
    </row>
    <row r="4" spans="2:7" s="21" customFormat="1" ht="20.25" customHeight="1">
      <c r="B4" s="90"/>
      <c r="C4" s="20" t="s">
        <v>37</v>
      </c>
      <c r="D4" s="20" t="s">
        <v>8</v>
      </c>
      <c r="E4" s="20" t="s">
        <v>37</v>
      </c>
      <c r="F4" s="20" t="s">
        <v>9</v>
      </c>
      <c r="G4" s="31" t="s">
        <v>38</v>
      </c>
    </row>
    <row r="5" spans="2:7">
      <c r="B5" s="2" t="s">
        <v>11</v>
      </c>
      <c r="C5" s="15">
        <v>2785447</v>
      </c>
      <c r="D5" s="22">
        <v>94.698869990471948</v>
      </c>
      <c r="E5" s="15">
        <v>2637786.8331835014</v>
      </c>
      <c r="F5" s="15">
        <v>555368</v>
      </c>
      <c r="G5" s="22">
        <v>4749.6197713651145</v>
      </c>
    </row>
    <row r="6" spans="2:7">
      <c r="B6" s="8" t="s">
        <v>12</v>
      </c>
      <c r="C6" s="16">
        <v>3206374</v>
      </c>
      <c r="D6" s="23">
        <v>87.520205179798623</v>
      </c>
      <c r="E6" s="16">
        <v>2806225.1036317162</v>
      </c>
      <c r="F6" s="16">
        <v>649439</v>
      </c>
      <c r="G6" s="23">
        <v>4320.9987445036659</v>
      </c>
    </row>
    <row r="7" spans="2:7">
      <c r="B7" s="3" t="s">
        <v>13</v>
      </c>
      <c r="C7" s="17">
        <v>1155864.5890000002</v>
      </c>
      <c r="D7" s="24">
        <v>100</v>
      </c>
      <c r="E7" s="17">
        <v>1155864.5890000002</v>
      </c>
      <c r="F7" s="17">
        <v>197665</v>
      </c>
      <c r="G7" s="24">
        <v>5847.5936002833087</v>
      </c>
    </row>
    <row r="8" spans="2:7">
      <c r="B8" s="8" t="s">
        <v>14</v>
      </c>
      <c r="C8" s="16">
        <v>717557</v>
      </c>
      <c r="D8" s="23">
        <v>73.281589409599235</v>
      </c>
      <c r="E8" s="16">
        <v>525837.17451983795</v>
      </c>
      <c r="F8" s="16">
        <v>118402</v>
      </c>
      <c r="G8" s="23">
        <v>4441.1173334896203</v>
      </c>
    </row>
    <row r="9" spans="2:7">
      <c r="B9" s="3" t="s">
        <v>15</v>
      </c>
      <c r="C9" s="17">
        <v>175963</v>
      </c>
      <c r="D9" s="24">
        <v>90.831656843161298</v>
      </c>
      <c r="E9" s="17">
        <v>159830.10833093192</v>
      </c>
      <c r="F9" s="17">
        <v>32661</v>
      </c>
      <c r="G9" s="24">
        <v>4893.6073093577024</v>
      </c>
    </row>
    <row r="10" spans="2:7">
      <c r="B10" s="8" t="s">
        <v>16</v>
      </c>
      <c r="C10" s="16">
        <v>556528</v>
      </c>
      <c r="D10" s="23" t="s">
        <v>39</v>
      </c>
      <c r="E10" s="16">
        <v>509592</v>
      </c>
      <c r="F10" s="16">
        <v>98248</v>
      </c>
      <c r="G10" s="23">
        <v>5186.7926064652711</v>
      </c>
    </row>
    <row r="11" spans="2:7">
      <c r="B11" s="3" t="s">
        <v>17</v>
      </c>
      <c r="C11" s="17">
        <v>1719765</v>
      </c>
      <c r="D11" s="24">
        <v>89.915735473479671</v>
      </c>
      <c r="E11" s="17">
        <v>1546339.3481654879</v>
      </c>
      <c r="F11" s="17">
        <v>314690</v>
      </c>
      <c r="G11" s="24">
        <v>4913.8496557421204</v>
      </c>
    </row>
    <row r="12" spans="2:7">
      <c r="B12" s="8" t="s">
        <v>18</v>
      </c>
      <c r="C12" s="16">
        <v>370748</v>
      </c>
      <c r="D12" s="23">
        <v>79.737602988230307</v>
      </c>
      <c r="E12" s="16">
        <v>295625.56832680409</v>
      </c>
      <c r="F12" s="16">
        <v>78295</v>
      </c>
      <c r="G12" s="23">
        <v>3775.7911530340903</v>
      </c>
    </row>
    <row r="13" spans="2:7">
      <c r="B13" s="3" t="s">
        <v>19</v>
      </c>
      <c r="C13" s="17">
        <v>1607119</v>
      </c>
      <c r="D13" s="24">
        <v>91.539938937607019</v>
      </c>
      <c r="E13" s="17">
        <v>1471155.7512546806</v>
      </c>
      <c r="F13" s="17">
        <v>385780</v>
      </c>
      <c r="G13" s="24">
        <v>3813.4578030345806</v>
      </c>
    </row>
    <row r="14" spans="2:7">
      <c r="B14" s="8" t="s">
        <v>20</v>
      </c>
      <c r="C14" s="16">
        <v>3936590</v>
      </c>
      <c r="D14" s="23">
        <v>99.454198480408252</v>
      </c>
      <c r="E14" s="16">
        <v>3915104.0319599034</v>
      </c>
      <c r="F14" s="16">
        <v>887567</v>
      </c>
      <c r="G14" s="23">
        <v>4411.0518213947826</v>
      </c>
    </row>
    <row r="15" spans="2:7">
      <c r="B15" s="3" t="s">
        <v>21</v>
      </c>
      <c r="C15" s="17">
        <v>1137330</v>
      </c>
      <c r="D15" s="24">
        <v>95.210020452066232</v>
      </c>
      <c r="E15" s="17">
        <v>1082852.1256074847</v>
      </c>
      <c r="F15" s="17">
        <v>194661</v>
      </c>
      <c r="G15" s="24">
        <v>5562.758465267746</v>
      </c>
    </row>
    <row r="16" spans="2:7">
      <c r="B16" s="8" t="s">
        <v>22</v>
      </c>
      <c r="C16" s="16">
        <v>237574</v>
      </c>
      <c r="D16" s="23">
        <v>95.885851002555214</v>
      </c>
      <c r="E16" s="16">
        <v>227799.8516608105</v>
      </c>
      <c r="F16" s="16">
        <v>42267</v>
      </c>
      <c r="G16" s="23">
        <v>5389.5438914711358</v>
      </c>
    </row>
    <row r="17" spans="2:7">
      <c r="B17" s="3" t="s">
        <v>23</v>
      </c>
      <c r="C17" s="17">
        <v>1208099</v>
      </c>
      <c r="D17" s="24">
        <v>76.133505830638214</v>
      </c>
      <c r="E17" s="17">
        <v>919768.122604882</v>
      </c>
      <c r="F17" s="17">
        <v>208846</v>
      </c>
      <c r="G17" s="24">
        <v>4404.0495034852565</v>
      </c>
    </row>
    <row r="18" spans="2:7">
      <c r="B18" s="8" t="s">
        <v>24</v>
      </c>
      <c r="C18" s="16">
        <v>561589</v>
      </c>
      <c r="D18" s="23">
        <v>82.08381249722305</v>
      </c>
      <c r="E18" s="16">
        <v>460973.66176503</v>
      </c>
      <c r="F18" s="16">
        <v>102628</v>
      </c>
      <c r="G18" s="23">
        <v>4491.6948763011069</v>
      </c>
    </row>
    <row r="19" spans="2:7">
      <c r="B19" s="3" t="s">
        <v>25</v>
      </c>
      <c r="C19" s="17">
        <v>594292</v>
      </c>
      <c r="D19" s="24">
        <v>92.617712198805251</v>
      </c>
      <c r="E19" s="17">
        <v>550419.65418052371</v>
      </c>
      <c r="F19" s="17">
        <v>137324</v>
      </c>
      <c r="G19" s="24">
        <v>4008.1825040089402</v>
      </c>
    </row>
    <row r="20" spans="2:7">
      <c r="B20" s="9" t="s">
        <v>26</v>
      </c>
      <c r="C20" s="16">
        <v>523369</v>
      </c>
      <c r="D20" s="23">
        <v>99.427544364478223</v>
      </c>
      <c r="E20" s="16">
        <v>520372.94466492598</v>
      </c>
      <c r="F20" s="16">
        <v>104658</v>
      </c>
      <c r="G20" s="23">
        <v>4972.1277366749409</v>
      </c>
    </row>
    <row r="21" spans="2:7">
      <c r="B21" s="6" t="s">
        <v>27</v>
      </c>
      <c r="C21" s="18">
        <v>4537226.5889999997</v>
      </c>
      <c r="D21" s="25" t="s">
        <v>39</v>
      </c>
      <c r="E21" s="18">
        <v>3878442.0608814801</v>
      </c>
      <c r="F21" s="18">
        <v>810494</v>
      </c>
      <c r="G21" s="25">
        <v>4785.2816441349105</v>
      </c>
    </row>
    <row r="22" spans="2:7">
      <c r="B22" s="4" t="s">
        <v>28</v>
      </c>
      <c r="C22" s="17">
        <v>15956982</v>
      </c>
      <c r="D22" s="24" t="s">
        <v>39</v>
      </c>
      <c r="E22" s="17">
        <v>14907104.807975037</v>
      </c>
      <c r="F22" s="17">
        <v>3298005</v>
      </c>
      <c r="G22" s="24">
        <v>4520.0370551212136</v>
      </c>
    </row>
    <row r="23" spans="2:7">
      <c r="B23" s="7" t="s">
        <v>29</v>
      </c>
      <c r="C23" s="19">
        <v>20494208.589000002</v>
      </c>
      <c r="D23" s="26" t="s">
        <v>39</v>
      </c>
      <c r="E23" s="19">
        <v>18785546.868856516</v>
      </c>
      <c r="F23" s="19">
        <v>4108499</v>
      </c>
      <c r="G23" s="26">
        <v>4572.3625267662273</v>
      </c>
    </row>
    <row r="24" spans="2:7">
      <c r="B24" t="s">
        <v>30</v>
      </c>
      <c r="C24" s="5"/>
      <c r="D24" s="5"/>
      <c r="E24" s="5"/>
    </row>
    <row r="25" spans="2:7" ht="78" customHeight="1">
      <c r="B25" s="98" t="s">
        <v>57</v>
      </c>
      <c r="C25" s="98"/>
      <c r="D25" s="98"/>
      <c r="E25" s="98"/>
    </row>
    <row r="26" spans="2:7" ht="17.25" customHeight="1">
      <c r="B26" s="28"/>
      <c r="C26" s="28"/>
      <c r="D26" s="28"/>
      <c r="E26" s="28"/>
    </row>
    <row r="27" spans="2:7" ht="19.25" customHeight="1">
      <c r="B27" s="28"/>
      <c r="C27" s="28"/>
      <c r="D27" s="28"/>
      <c r="E27" s="28"/>
    </row>
  </sheetData>
  <mergeCells count="3">
    <mergeCell ref="B2:G2"/>
    <mergeCell ref="B25:E25"/>
    <mergeCell ref="B3:B4"/>
  </mergeCells>
  <pageMargins left="0.78740157499999996" right="0.78740157499999996" top="0.984251969" bottom="0.984251969" header="0.4921259845" footer="0.4921259845"/>
  <pageSetup paperSize="9"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D1CF6695-DC8E-4BA3-9889-98F9D60E113B}"/>
</file>

<file path=customXml/itemProps2.xml><?xml version="1.0" encoding="utf-8"?>
<ds:datastoreItem xmlns:ds="http://schemas.openxmlformats.org/officeDocument/2006/customXml" ds:itemID="{B00EC76E-5377-418D-B0D3-5A39D9EC04E5}">
  <ds:schemaRefs>
    <ds:schemaRef ds:uri="http://schemas.microsoft.com/sharepoint/v3/contenttype/forms"/>
  </ds:schemaRefs>
</ds:datastoreItem>
</file>

<file path=customXml/itemProps3.xml><?xml version="1.0" encoding="utf-8"?>
<ds:datastoreItem xmlns:ds="http://schemas.openxmlformats.org/officeDocument/2006/customXml" ds:itemID="{2E208A56-7D5D-4CD3-B3E4-2DF4F4202BA6}">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purl.org/dc/dcmitype/"/>
    <ds:schemaRef ds:uri="http://www.w3.org/XML/1998/namespace"/>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19</vt:i4>
      </vt:variant>
    </vt:vector>
  </HeadingPairs>
  <TitlesOfParts>
    <vt:vector size="19" baseType="lpstr">
      <vt:lpstr>Inhalt</vt:lpstr>
      <vt:lpstr>Kinder &lt; 6 Jahre 2020</vt:lpstr>
      <vt:lpstr>Kinder &lt; 6 Jahre 2019</vt:lpstr>
      <vt:lpstr>Kinder &lt; 6 Jahre 2018</vt:lpstr>
      <vt:lpstr>Kinder &lt; 6 Jahre 2017</vt:lpstr>
      <vt:lpstr>Kinder &lt; 6 Jahre 2016</vt:lpstr>
      <vt:lpstr>Kinder &lt; 6 Jahre 2015</vt:lpstr>
      <vt:lpstr>Kinder &lt; 6 Jahre 2014</vt:lpstr>
      <vt:lpstr>Kinder &lt; 6 Jahre 2013</vt:lpstr>
      <vt:lpstr>Kinder &lt; 6 Jahre 2011 und 2012</vt:lpstr>
      <vt:lpstr>Kinder &lt; 10 Jahre 2020</vt:lpstr>
      <vt:lpstr>Kinder &lt; 10 Jahre 2019</vt:lpstr>
      <vt:lpstr>Kinder &lt; 10 Jahre 2018</vt:lpstr>
      <vt:lpstr>Kinder &lt; 10 Jahre 2017</vt:lpstr>
      <vt:lpstr>Kinder &lt; 10 Jahre 2016</vt:lpstr>
      <vt:lpstr>Kinder &lt; 10 Jahre 2015</vt:lpstr>
      <vt:lpstr>Kinder &lt; 10 Jahre 2014 </vt:lpstr>
      <vt:lpstr>Kinder &lt; 10 Jahre 2013</vt:lpstr>
      <vt:lpstr>Kinder&lt; 10 Jahre 2011 und 2012</vt:lpstr>
    </vt:vector>
  </TitlesOfParts>
  <Company>Fakultaet 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Löhle, Anna</dc:creator>
  <cp:lastModifiedBy>Davin Akko</cp:lastModifiedBy>
  <cp:revision/>
  <dcterms:created xsi:type="dcterms:W3CDTF">2017-08-09T14:12:45Z</dcterms:created>
  <dcterms:modified xsi:type="dcterms:W3CDTF">2023-10-27T10:41:53Z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