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BF1706FB-85E5-40EA-A073-AC16C595DE2E}" xr6:coauthVersionLast="47" xr6:coauthVersionMax="47" xr10:uidLastSave="{00000000-0000-0000-0000-000000000000}"/>
  <bookViews>
    <workbookView xWindow="38292" yWindow="4380" windowWidth="29016" windowHeight="15696" tabRatio="500" activeTab="1" xr2:uid="{00000000-000D-0000-FFFF-FFFF00000000}"/>
  </bookViews>
  <sheets>
    <sheet name="Inhalt" sheetId="8" r:id="rId1"/>
    <sheet name="&lt; 3 Jahre | 01.03.2023" sheetId="15" r:id="rId2"/>
    <sheet name="&lt; 3 Jahre | 01.03.2022" sheetId="13" r:id="rId3"/>
    <sheet name="&lt; 3 Jahre | 01.03.2021" sheetId="10" r:id="rId4"/>
    <sheet name="&lt; 3 Jahre | 01.03.2020" sheetId="9" r:id="rId5"/>
    <sheet name="&gt; 3 Jahre | 01.03.2023" sheetId="16" r:id="rId6"/>
    <sheet name="&gt; 3 Jahre | 01.03.2022" sheetId="14" r:id="rId7"/>
    <sheet name="&gt; 3 Jahre | 01.03.2021" sheetId="11" r:id="rId8"/>
    <sheet name="&gt; 3 Jahre | 01.03.2020" sheetId="12" r:id="rId9"/>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3" i="11" l="1"/>
  <c r="C22" i="11"/>
  <c r="C21" i="11"/>
  <c r="C23" i="9"/>
  <c r="C22" i="9"/>
  <c r="C21" i="9"/>
  <c r="C23" i="10"/>
  <c r="C22" i="10"/>
  <c r="C21" i="10"/>
</calcChain>
</file>

<file path=xl/sharedStrings.xml><?xml version="1.0" encoding="utf-8"?>
<sst xmlns="http://schemas.openxmlformats.org/spreadsheetml/2006/main" count="239" uniqueCount="53">
  <si>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</si>
  <si>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</si>
  <si>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</si>
  <si>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</si>
  <si>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</si>
  <si>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</si>
  <si>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</si>
  <si>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</si>
  <si>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</si>
  <si>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</si>
  <si>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</si>
  <si>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</si>
  <si>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</si>
  <si>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</si>
  <si>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</si>
  <si>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</si>
  <si>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Bundesland</t>
  </si>
  <si>
    <t>Inhaltsverzeichnis</t>
  </si>
  <si>
    <t>Datenjahr</t>
  </si>
  <si>
    <t>Link</t>
  </si>
  <si>
    <t>Anzahl</t>
  </si>
  <si>
    <t>Deutschland</t>
  </si>
  <si>
    <t>Quelle: FDZ der Statistischen Ämter des Bundes und der Länder, Kinder und tätige Personen in Tageseinrichtungen und in öffentlich geförderter Kindertagespflege, 2020; berechnet vom LG Empirische Bildungsforschung der FernUniversität in Hagen, 2021.</t>
  </si>
  <si>
    <t>Quelle: FDZ der Statistischen Ämter des Bundes und der Länder, Kinder und tätige Personen in Tageseinrichtungen und in öffentlich geförderter Kindertagespflege, 2021; berechnet vom LG Empirische Bildungsforschung der FernUniversität in Hagen, 2022.</t>
  </si>
  <si>
    <t>Ostdeutschland (mit Berlin)</t>
  </si>
  <si>
    <t>Westdeutschland (ohne Berlin)</t>
  </si>
  <si>
    <t>Nordrhein-Westfalen**</t>
  </si>
  <si>
    <t>Unterteilung</t>
  </si>
  <si>
    <t xml:space="preserve">Kinder in Kindertageseinrichtungen nach vertraglich vereinbarter durchschnittlicher täglicher Betreuungszeit </t>
  </si>
  <si>
    <t>Kinder &lt; 3</t>
  </si>
  <si>
    <t>Kinder &gt; 3</t>
  </si>
  <si>
    <t>Tab142_i4b4_lm22: Kinder im Alter von unter 3 Jahren in Kindertageseinrichtungen nach vertraglich vereinbarter durchschnittlicher täglicher Betreuungszeit in den Bundesländern am 01.03.2021* (Anzahl; arithmetisches Mittel, Standardabweichung)</t>
  </si>
  <si>
    <t>Tab143_i4b4_lm22: Kinder im Alter von 3 Jahren bis zum Schuleintritt* in Kindertageseinrichtungen nach vertraglich vereinbarter durchschnittlicher täglicher Betreuungszeit in den Bundesländern am 01.03.2021** (Anzahl; arithmetisches Mittel, Standardabweichung)</t>
  </si>
  <si>
    <t>Tab142_i4b4_lm21: Kinder im Alter von unter 3 Jahren in Kindertageseinrichtungen nach vertraglich vereinbarter durchschnittlicher täglicher Betreuungszeit in den Bundesländern am 01.03.2020 (Anzahl; arithmetisches Mittel, Standardabweichung)</t>
  </si>
  <si>
    <t>Tab143_i4b4_lm21: Kinder im Alter von 3 Jahren bis zum Schuleintritt* in Kindertageseinrichtungen nach vertraglich vereinbarter durchschnittlicher täglicher Betreuungszeit in den Bundesländern am 01.03.2020 (Anzahl; arithmetisches Mittel, Standardabweichung)</t>
  </si>
  <si>
    <t>Kinder in KiTas insgesamt</t>
  </si>
  <si>
    <t>Vertraglich vereinbarte Betreuungsstunden pro Tag</t>
  </si>
  <si>
    <t>arithmetisches Mittel</t>
  </si>
  <si>
    <t>Standardabweichung</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</si>
  <si>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</si>
  <si>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</si>
  <si>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</si>
  <si>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Kinder in KiTas  insgesamt</t>
  </si>
  <si>
    <t>Ostdeutschland (ohne Berlin)</t>
  </si>
  <si>
    <t>* In dieser Tabelle werden auch drei- und vierjährige Kinder berücksichtigt, die laut amtlicher Statistik bereits die Schule besuchen. Dies kann zu geringfügigen Differenzen in der Anzahl der ausgewiesenen Schulkinder in anderen Tabellen führen.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</si>
  <si>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</si>
  <si>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</si>
  <si>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Tab142_i4b4_lm23: Kinder im Alter von unter 3 Jahren in Kindertageseinrichtungen nach vertraglich vereinbarter durchschnittlicher täglicher Betreuungszeit in den Bundesländern am 01.03.2022 (Anzahl; arithmetisches Mittel, Standardabweichung)</t>
  </si>
  <si>
    <t>Quelle: FDZ der Statistischen Ämter des Bundes und der Länder, Kinder und tätige Personen in Tageseinrichtungen und in öffentlich geförderter Kindertagespflege, 2022; berechnet vom LG Empirische Bildungsforschung der FernUniversität in Hagen, 2023.</t>
  </si>
  <si>
    <t>Tab143_i4b4_lm23: Kinder im Alter von 3 Jahren bis zum Schuleintritt* in Kindertageseinrichtungen nach vertraglich vereinbarter durchschnittlicher täglicher Betreuungszeit in den Bundesländern am 01.03.2022 (Anzahl; arithmetisches Mittel, Standardabweichung)</t>
  </si>
  <si>
    <t>Tab142_i4b4_lm24: Kinder im Alter von unter 3 Jahren in Kindertageseinrichtungen nach vertraglich vereinbarter durchschnittlicher täglicher Betreuungszeit in den Bundesländern am 01.03.2023 (Anzahl; arithmetisches Mittel, Standardabweichung)</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</si>
  <si>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</si>
  <si>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Tab143_i4b4_lm24: Kinder im Alter von 3 Jahren bis zum Schuleintritt* in Kindertageseinrichtungen nach vertraglich vereinbarter durchschnittlicher täglicher Betreuungszeit in den Bundesländern am 01.03.2023 (Anzahl; arithmetisches Mittel, Standardabweichung)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</si>
</sst>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
      <sz val="12"/>
      <color theme="1"/>
      <name val="Calibri"/>
      <family val="2"/>
      <scheme val="minor"/>
    </font>
    <font>
      <i/>
      <sz val="11"/>
      <name val="Calibri"/>
      <family val="2"/>
      <scheme val="minor"/>
    </font>
    <font>
      <b/>
      <sz val="14"/>
      <color rgb="FFC00000"/>
      <name val="Calibri"/>
      <family val="2"/>
      <scheme val="minor"/>
    </font>
  </fonts>
  <fills count="10">
    <fill>
      <patternFill patternType="none"/>
    </fill>
    <fill>
      <patternFill patternType="gray125"/>
    </fill>
    <fill>
      <patternFill patternType="solid">
        <fgColor rgb="FFDBEEF4"/>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
      <patternFill patternType="solid">
        <fgColor rgb="FFF2F2F2"/>
        <bgColor indexed="64"/>
      </patternFill>
    </fill>
    <fill>
      <patternFill patternType="solid">
        <fgColor rgb="FFDBEEF5"/>
        <bgColor indexed="64"/>
      </patternFill>
    </fill>
    <fill>
      <patternFill patternType="solid">
        <fgColor rgb="FFDEDAC4"/>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6">
    <xf numFmtId="0" fontId="0" fillId="0" borderId="0"/>
    <xf numFmtId="0" fontId="3" fillId="0" borderId="0"/>
    <xf numFmtId="0" fontId="3" fillId="0" borderId="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cellStyleXfs>
  <cellXfs count="92">
    <xf numFmtId="0" fontId="0" fillId="0" borderId="0" xfId="0"/>
    <xf numFmtId="0" fontId="0" fillId="3" borderId="0" xfId="0" applyFill="1"/>
    <xf numFmtId="0" fontId="0" fillId="0" borderId="0" xfId="0" applyAlignment="1">
      <alignment vertical="center"/>
    </xf>
    <xf numFmtId="0" fontId="17" fillId="0" borderId="0" xfId="0" applyFont="1" applyAlignment="1">
      <alignment wrapText="1"/>
    </xf>
    <xf numFmtId="0" fontId="4" fillId="0" borderId="0" xfId="0" applyFont="1"/>
    <xf numFmtId="0" fontId="0" fillId="0" borderId="0" xfId="0" applyAlignment="1">
      <alignment wrapText="1"/>
    </xf>
    <xf numFmtId="0" fontId="5" fillId="6" borderId="10" xfId="3" applyFont="1" applyFill="1" applyBorder="1" applyAlignment="1">
      <alignment horizontal="center" vertical="center" wrapText="1"/>
    </xf>
    <xf numFmtId="0" fontId="16" fillId="4" borderId="13" xfId="3" applyFont="1" applyFill="1" applyBorder="1" applyAlignment="1">
      <alignment horizontal="center" vertical="center"/>
    </xf>
    <xf numFmtId="0" fontId="16" fillId="4" borderId="11" xfId="3" applyFont="1" applyFill="1" applyBorder="1" applyAlignment="1">
      <alignment horizontal="center" vertical="center"/>
    </xf>
    <xf numFmtId="0" fontId="4" fillId="0" borderId="1" xfId="3" applyFont="1" applyBorder="1" applyAlignment="1">
      <alignment vertical="center"/>
    </xf>
    <xf numFmtId="3" fontId="4" fillId="0" borderId="10" xfId="3" applyNumberFormat="1" applyFont="1" applyBorder="1" applyAlignment="1">
      <alignment horizontal="right" vertical="center" indent="14"/>
    </xf>
    <xf numFmtId="164" fontId="4" fillId="0" borderId="1" xfId="3" applyNumberFormat="1" applyFont="1" applyBorder="1" applyAlignment="1">
      <alignment horizontal="right" vertical="center" indent="16"/>
    </xf>
    <xf numFmtId="0" fontId="4" fillId="7" borderId="3" xfId="3" applyFont="1" applyFill="1" applyBorder="1" applyAlignment="1">
      <alignment vertical="center"/>
    </xf>
    <xf numFmtId="3" fontId="4" fillId="7" borderId="8" xfId="3" applyNumberFormat="1" applyFont="1" applyFill="1" applyBorder="1" applyAlignment="1">
      <alignment horizontal="right" vertical="center" indent="14"/>
    </xf>
    <xf numFmtId="164" fontId="4" fillId="7" borderId="3" xfId="3" applyNumberFormat="1" applyFont="1" applyFill="1" applyBorder="1" applyAlignment="1">
      <alignment horizontal="right" vertical="center" indent="16"/>
    </xf>
    <xf numFmtId="0" fontId="4" fillId="0" borderId="3" xfId="3" applyFont="1" applyBorder="1" applyAlignment="1">
      <alignment vertical="center"/>
    </xf>
    <xf numFmtId="3" fontId="4" fillId="0" borderId="8" xfId="3" applyNumberFormat="1" applyFont="1" applyBorder="1" applyAlignment="1">
      <alignment horizontal="right" vertical="center" indent="14"/>
    </xf>
    <xf numFmtId="164" fontId="4" fillId="0" borderId="3" xfId="3" applyNumberFormat="1" applyFont="1" applyBorder="1" applyAlignment="1">
      <alignment horizontal="right" vertical="center" indent="16"/>
    </xf>
    <xf numFmtId="3" fontId="4" fillId="7" borderId="9" xfId="3" applyNumberFormat="1" applyFont="1" applyFill="1" applyBorder="1" applyAlignment="1">
      <alignment horizontal="right" vertical="center" indent="14"/>
    </xf>
    <xf numFmtId="0" fontId="4" fillId="4" borderId="1" xfId="3" applyFont="1" applyFill="1" applyBorder="1" applyAlignment="1">
      <alignment vertical="center"/>
    </xf>
    <xf numFmtId="3" fontId="4" fillId="8" borderId="8" xfId="3" applyNumberFormat="1" applyFont="1" applyFill="1" applyBorder="1" applyAlignment="1">
      <alignment horizontal="right" vertical="center" indent="14"/>
    </xf>
    <xf numFmtId="164" fontId="4" fillId="8" borderId="1" xfId="3" applyNumberFormat="1" applyFont="1" applyFill="1" applyBorder="1" applyAlignment="1">
      <alignment horizontal="right" vertical="center" indent="16"/>
    </xf>
    <xf numFmtId="3" fontId="4" fillId="9" borderId="3" xfId="3" applyNumberFormat="1" applyFont="1" applyFill="1" applyBorder="1" applyAlignment="1">
      <alignment horizontal="right" vertical="center" indent="14"/>
    </xf>
    <xf numFmtId="164" fontId="4" fillId="9" borderId="3" xfId="3" applyNumberFormat="1" applyFont="1" applyFill="1" applyBorder="1" applyAlignment="1">
      <alignment horizontal="right" vertical="center" indent="16"/>
    </xf>
    <xf numFmtId="0" fontId="4" fillId="4" borderId="5" xfId="3" applyFont="1" applyFill="1" applyBorder="1" applyAlignment="1">
      <alignment vertical="center"/>
    </xf>
    <xf numFmtId="3" fontId="4" fillId="8" borderId="9" xfId="3" applyNumberFormat="1" applyFont="1" applyFill="1" applyBorder="1" applyAlignment="1">
      <alignment horizontal="right" vertical="center" indent="14"/>
    </xf>
    <xf numFmtId="164" fontId="4" fillId="8" borderId="5" xfId="3" applyNumberFormat="1" applyFont="1" applyFill="1" applyBorder="1" applyAlignment="1">
      <alignment horizontal="right" vertical="center" indent="16"/>
    </xf>
    <xf numFmtId="0" fontId="1" fillId="0" borderId="0" xfId="15" applyAlignment="1">
      <alignment vertical="center"/>
    </xf>
    <xf numFmtId="0" fontId="1" fillId="0" borderId="0" xfId="15"/>
    <xf numFmtId="0" fontId="17" fillId="0" borderId="0" xfId="15" applyFont="1" applyAlignment="1">
      <alignment wrapText="1"/>
    </xf>
    <xf numFmtId="0" fontId="4" fillId="0" borderId="0" xfId="15" applyFont="1"/>
    <xf numFmtId="0" fontId="1" fillId="0" borderId="0" xfId="15" applyAlignment="1">
      <alignment wrapText="1"/>
    </xf>
    <xf numFmtId="3" fontId="4" fillId="0" borderId="10" xfId="3" applyNumberFormat="1" applyFont="1" applyBorder="1" applyAlignment="1">
      <alignment horizontal="right" vertical="center" indent="7"/>
    </xf>
    <xf numFmtId="164" fontId="4" fillId="0" borderId="1" xfId="3" applyNumberFormat="1" applyFont="1" applyBorder="1" applyAlignment="1">
      <alignment horizontal="center" vertical="center"/>
    </xf>
    <xf numFmtId="3" fontId="4" fillId="7" borderId="8" xfId="3" applyNumberFormat="1" applyFont="1" applyFill="1" applyBorder="1" applyAlignment="1">
      <alignment horizontal="right" vertical="center" indent="7"/>
    </xf>
    <xf numFmtId="164" fontId="4" fillId="7" borderId="3" xfId="3" applyNumberFormat="1" applyFont="1" applyFill="1" applyBorder="1" applyAlignment="1">
      <alignment horizontal="center" vertical="center"/>
    </xf>
    <xf numFmtId="3" fontId="4" fillId="0" borderId="8" xfId="3" applyNumberFormat="1" applyFont="1" applyBorder="1" applyAlignment="1">
      <alignment horizontal="right" vertical="center" indent="7"/>
    </xf>
    <xf numFmtId="164" fontId="4" fillId="0" borderId="3" xfId="3" applyNumberFormat="1" applyFont="1" applyBorder="1" applyAlignment="1">
      <alignment horizontal="center" vertical="center"/>
    </xf>
    <xf numFmtId="3" fontId="4" fillId="7" borderId="9" xfId="3" applyNumberFormat="1" applyFont="1" applyFill="1" applyBorder="1" applyAlignment="1">
      <alignment horizontal="right" vertical="center" indent="7"/>
    </xf>
    <xf numFmtId="3" fontId="4" fillId="8" borderId="8" xfId="3" applyNumberFormat="1" applyFont="1" applyFill="1" applyBorder="1" applyAlignment="1">
      <alignment horizontal="right" vertical="center" indent="7"/>
    </xf>
    <xf numFmtId="164" fontId="4" fillId="8" borderId="1" xfId="3" applyNumberFormat="1" applyFont="1" applyFill="1" applyBorder="1" applyAlignment="1">
      <alignment horizontal="center" vertical="center"/>
    </xf>
    <xf numFmtId="3" fontId="4" fillId="9" borderId="3" xfId="3" applyNumberFormat="1" applyFont="1" applyFill="1" applyBorder="1" applyAlignment="1">
      <alignment horizontal="right" vertical="center" indent="7"/>
    </xf>
    <xf numFmtId="164" fontId="4" fillId="9" borderId="3" xfId="3" applyNumberFormat="1" applyFont="1" applyFill="1" applyBorder="1" applyAlignment="1">
      <alignment horizontal="center" vertical="center"/>
    </xf>
    <xf numFmtId="3" fontId="4" fillId="8" borderId="9" xfId="3" applyNumberFormat="1" applyFont="1" applyFill="1" applyBorder="1" applyAlignment="1">
      <alignment horizontal="right" vertical="center" indent="7"/>
    </xf>
    <xf numFmtId="164" fontId="4" fillId="8" borderId="5" xfId="3" applyNumberFormat="1" applyFont="1" applyFill="1" applyBorder="1" applyAlignment="1">
      <alignment horizontal="center" vertical="center"/>
    </xf>
    <xf numFmtId="0" fontId="14" fillId="0" borderId="8" xfId="13" applyFont="1" applyFill="1" applyBorder="1" applyAlignment="1">
      <alignment horizontal="left" wrapText="1"/>
    </xf>
    <xf numFmtId="0" fontId="14" fillId="0" borderId="0" xfId="13" applyFont="1" applyFill="1" applyBorder="1" applyAlignment="1">
      <alignment horizontal="left" wrapText="1"/>
    </xf>
    <xf numFmtId="0" fontId="14" fillId="0" borderId="4" xfId="13" applyFont="1" applyFill="1" applyBorder="1" applyAlignment="1">
      <alignment horizontal="left" wrapText="1"/>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5" fillId="5" borderId="10" xfId="0" applyFont="1" applyFill="1" applyBorder="1" applyAlignment="1">
      <alignment horizontal="center" vertical="center"/>
    </xf>
    <xf numFmtId="0" fontId="15" fillId="5" borderId="2" xfId="0" applyFont="1" applyFill="1" applyBorder="1" applyAlignment="1">
      <alignment horizontal="center" vertical="center"/>
    </xf>
    <xf numFmtId="0" fontId="14" fillId="2" borderId="8" xfId="13" applyFont="1" applyFill="1" applyBorder="1" applyAlignment="1">
      <alignment horizontal="left" wrapText="1"/>
    </xf>
    <xf numFmtId="0" fontId="14" fillId="2" borderId="0" xfId="13" applyFont="1" applyFill="1" applyBorder="1" applyAlignment="1">
      <alignment horizontal="left" wrapText="1"/>
    </xf>
    <xf numFmtId="0" fontId="14" fillId="2" borderId="4" xfId="13" applyFont="1" applyFill="1" applyBorder="1" applyAlignment="1">
      <alignment horizontal="left" wrapText="1"/>
    </xf>
    <xf numFmtId="0" fontId="0" fillId="0" borderId="4" xfId="0" applyBorder="1" applyAlignment="1">
      <alignment horizontal="center" vertical="center"/>
    </xf>
    <xf numFmtId="0" fontId="15" fillId="5" borderId="8" xfId="0" applyFont="1" applyFill="1" applyBorder="1" applyAlignment="1">
      <alignment horizontal="center" vertical="center"/>
    </xf>
    <xf numFmtId="0" fontId="15" fillId="5" borderId="4" xfId="0" applyFont="1" applyFill="1" applyBorder="1" applyAlignment="1">
      <alignment horizontal="center" vertical="center"/>
    </xf>
    <xf numFmtId="0" fontId="14" fillId="3" borderId="12" xfId="14" applyFont="1" applyFill="1" applyBorder="1" applyAlignment="1">
      <alignment horizontal="left" wrapText="1"/>
    </xf>
    <xf numFmtId="0" fontId="10" fillId="3" borderId="0" xfId="0" applyFont="1" applyFill="1" applyAlignment="1">
      <alignment horizontal="center" vertical="top"/>
    </xf>
    <xf numFmtId="0" fontId="11" fillId="3"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6" fillId="4" borderId="11" xfId="0" applyFont="1" applyFill="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6" xfId="0" applyFont="1" applyFill="1" applyBorder="1" applyAlignment="1">
      <alignment horizontal="center" vertical="center"/>
    </xf>
    <xf numFmtId="0" fontId="14" fillId="2" borderId="9" xfId="13" applyFont="1" applyFill="1" applyBorder="1" applyAlignment="1">
      <alignment horizontal="left" wrapText="1"/>
    </xf>
    <xf numFmtId="0" fontId="14" fillId="2" borderId="7" xfId="13" applyFont="1" applyFill="1" applyBorder="1" applyAlignment="1">
      <alignment horizontal="left" wrapText="1"/>
    </xf>
    <xf numFmtId="0" fontId="14" fillId="2" borderId="6" xfId="13" applyFont="1" applyFill="1" applyBorder="1" applyAlignment="1">
      <alignment horizontal="left" wrapText="1"/>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0" fillId="0" borderId="8" xfId="0" applyBorder="1" applyAlignment="1">
      <alignment horizontal="center" vertical="center"/>
    </xf>
    <xf numFmtId="0" fontId="9" fillId="0" borderId="7" xfId="15" applyFont="1" applyBorder="1" applyAlignment="1">
      <alignment horizontal="left" vertical="center" wrapText="1"/>
    </xf>
    <xf numFmtId="0" fontId="5" fillId="6" borderId="1" xfId="15" applyFont="1" applyFill="1" applyBorder="1" applyAlignment="1">
      <alignment horizontal="center" vertical="center" wrapText="1"/>
    </xf>
    <xf numFmtId="0" fontId="5" fillId="6" borderId="5" xfId="15" applyFont="1" applyFill="1" applyBorder="1" applyAlignment="1">
      <alignment horizontal="center" vertical="center" wrapText="1"/>
    </xf>
    <xf numFmtId="0" fontId="5" fillId="6" borderId="13" xfId="3" applyFont="1" applyFill="1" applyBorder="1" applyAlignment="1">
      <alignment horizontal="center" vertical="center" wrapText="1"/>
    </xf>
    <xf numFmtId="0" fontId="5" fillId="6" borderId="14" xfId="3" applyFont="1" applyFill="1" applyBorder="1" applyAlignment="1">
      <alignment horizontal="center" vertical="center" wrapText="1"/>
    </xf>
    <xf numFmtId="0" fontId="4" fillId="0" borderId="0" xfId="3" applyFont="1" applyAlignment="1">
      <alignment horizontal="left" vertical="center" wrapText="1"/>
    </xf>
    <xf numFmtId="0" fontId="9" fillId="0" borderId="7" xfId="0" applyFont="1" applyBorder="1" applyAlignment="1">
      <alignment horizontal="left" vertical="center" wrapText="1"/>
    </xf>
    <xf numFmtId="0" fontId="5" fillId="6" borderId="1"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0" borderId="0" xfId="3" applyFont="1" applyAlignment="1">
      <alignment horizontal="left" wrapText="1"/>
    </xf>
    <xf numFmtId="0" fontId="0" fillId="0" borderId="12" xfId="0" applyBorder="1" applyAlignment="1">
      <alignment horizontal="left" vertical="top" wrapText="1"/>
    </xf>
    <xf numFmtId="0" fontId="1" fillId="0" borderId="0" xfId="15"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cellXfs>
  <cellStyles count="16">
    <cellStyle name="Besuchter Hyperlink" xfId="5" builtinId="9" hidden="1"/>
    <cellStyle name="Besuchter Hyperlink" xfId="7" builtinId="9" hidden="1"/>
    <cellStyle name="Besuchter Hyperlink" xfId="10" builtinId="9" hidden="1"/>
    <cellStyle name="Besuchter Hyperlink" xfId="12" builtinId="9" hidden="1"/>
    <cellStyle name="Hyperlink" xfId="14" xr:uid="{B5BF18E7-6E26-4177-9300-649DFBF948B7}"/>
    <cellStyle name="Link" xfId="4" builtinId="8" hidden="1"/>
    <cellStyle name="Link" xfId="6" builtinId="8" hidden="1"/>
    <cellStyle name="Link" xfId="9" builtinId="8" hidden="1"/>
    <cellStyle name="Link" xfId="11" builtinId="8" hidden="1"/>
    <cellStyle name="Link" xfId="13" builtinId="8"/>
    <cellStyle name="Standard" xfId="0" builtinId="0"/>
    <cellStyle name="Standard 10 2" xfId="1" xr:uid="{00000000-0005-0000-0000-000009000000}"/>
    <cellStyle name="Standard 2" xfId="3" xr:uid="{00000000-0005-0000-0000-00000A000000}"/>
    <cellStyle name="Standard 2 3 2" xfId="8" xr:uid="{00000000-0005-0000-0000-00000B000000}"/>
    <cellStyle name="Standard 3" xfId="15" xr:uid="{2ED856BF-6A50-4FE7-BE17-86E30EAD8127}"/>
    <cellStyle name="Standard 3 2" xfId="2" xr:uid="{00000000-0005-0000-0000-00000C000000}"/>
  </cellStyles>
  <dxfs count="0"/>
  <tableStyles count="0" defaultTableStyle="TableStyleMedium9" defaultPivotStyle="PivotStyleMedium7"/>
  <colors>
    <mruColors>
      <color rgb="FFDBEEF4"/>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C16C-D258-48B7-8894-D76EA873A48E}">
  <sheetPr>
    <tabColor rgb="FF00B0F0"/>
  </sheetPr>
  <dimension ref="A1:K16"/>
  <sheetViews>
    <sheetView zoomScaleNormal="100" workbookViewId="0">
      <selection activeCell="E12" sqref="E12:J12"/>
    </sheetView>
  </sheetViews>
  <sheetFormatPr baseColWidth="10" defaultColWidth="11" defaultRowHeight="15.6"/>
  <cols>
    <col min="1" max="1" width="4.3984375" customWidth="1"/>
    <col min="3" max="3" width="9.09765625" customWidth="1"/>
    <col min="4" max="4" width="18.8984375" customWidth="1"/>
    <col min="10" max="10" width="75.59765625" customWidth="1"/>
    <col min="11" max="11" width="5.5" customWidth="1"/>
  </cols>
  <sheetData>
    <row r="1" spans="1:11" ht="33" customHeight="1">
      <c r="A1" s="1"/>
      <c r="B1" s="1"/>
      <c r="C1" s="1"/>
      <c r="D1" s="1"/>
      <c r="E1" s="1"/>
      <c r="F1" s="1"/>
      <c r="G1" s="1"/>
      <c r="H1" s="1"/>
      <c r="I1" s="1"/>
      <c r="J1" s="1"/>
      <c r="K1" s="1"/>
    </row>
    <row r="2" spans="1:11">
      <c r="A2" s="1"/>
      <c r="B2" s="61" t="s">
        <v>17</v>
      </c>
      <c r="C2" s="62"/>
      <c r="D2" s="62"/>
      <c r="E2" s="62"/>
      <c r="F2" s="62"/>
      <c r="G2" s="62"/>
      <c r="H2" s="62"/>
      <c r="I2" s="62"/>
      <c r="J2" s="62"/>
      <c r="K2" s="1"/>
    </row>
    <row r="3" spans="1:11" ht="24" customHeight="1">
      <c r="A3" s="1"/>
      <c r="B3" s="62"/>
      <c r="C3" s="62"/>
      <c r="D3" s="62"/>
      <c r="E3" s="62"/>
      <c r="F3" s="62"/>
      <c r="G3" s="62"/>
      <c r="H3" s="62"/>
      <c r="I3" s="62"/>
      <c r="J3" s="62"/>
      <c r="K3" s="1"/>
    </row>
    <row r="4" spans="1:11">
      <c r="A4" s="1"/>
      <c r="B4" s="63" t="s">
        <v>28</v>
      </c>
      <c r="C4" s="64"/>
      <c r="D4" s="64"/>
      <c r="E4" s="64"/>
      <c r="F4" s="64"/>
      <c r="G4" s="64"/>
      <c r="H4" s="64"/>
      <c r="I4" s="64"/>
      <c r="J4" s="64"/>
      <c r="K4" s="1"/>
    </row>
    <row r="5" spans="1:11" ht="39.9" customHeight="1">
      <c r="A5" s="1"/>
      <c r="B5" s="64"/>
      <c r="C5" s="64"/>
      <c r="D5" s="64"/>
      <c r="E5" s="64"/>
      <c r="F5" s="64"/>
      <c r="G5" s="64"/>
      <c r="H5" s="64"/>
      <c r="I5" s="64"/>
      <c r="J5" s="64"/>
      <c r="K5" s="1"/>
    </row>
    <row r="6" spans="1:11" ht="18.75" customHeight="1">
      <c r="A6" s="1"/>
      <c r="B6" s="65" t="s">
        <v>18</v>
      </c>
      <c r="C6" s="65"/>
      <c r="D6" s="68" t="s">
        <v>27</v>
      </c>
      <c r="E6" s="65" t="s">
        <v>19</v>
      </c>
      <c r="F6" s="65"/>
      <c r="G6" s="65"/>
      <c r="H6" s="65"/>
      <c r="I6" s="65"/>
      <c r="J6" s="65"/>
      <c r="K6" s="1"/>
    </row>
    <row r="7" spans="1:11" ht="18.75" customHeight="1">
      <c r="A7" s="1"/>
      <c r="B7" s="65"/>
      <c r="C7" s="65"/>
      <c r="D7" s="69"/>
      <c r="E7" s="65"/>
      <c r="F7" s="65"/>
      <c r="G7" s="65"/>
      <c r="H7" s="65"/>
      <c r="I7" s="65"/>
      <c r="J7" s="65"/>
      <c r="K7" s="1"/>
    </row>
    <row r="8" spans="1:11" ht="33" customHeight="1">
      <c r="A8" s="1"/>
      <c r="B8" s="77">
        <v>2023</v>
      </c>
      <c r="C8" s="57"/>
      <c r="D8" s="48" t="s">
        <v>29</v>
      </c>
      <c r="E8" s="45" t="s">
        <v>50</v>
      </c>
      <c r="F8" s="46"/>
      <c r="G8" s="46"/>
      <c r="H8" s="46"/>
      <c r="I8" s="46"/>
      <c r="J8" s="47"/>
      <c r="K8" s="1"/>
    </row>
    <row r="9" spans="1:11" ht="33" customHeight="1">
      <c r="A9" s="1"/>
      <c r="B9" s="58">
        <v>2022</v>
      </c>
      <c r="C9" s="59"/>
      <c r="D9" s="49"/>
      <c r="E9" s="54" t="s">
        <v>47</v>
      </c>
      <c r="F9" s="55"/>
      <c r="G9" s="55"/>
      <c r="H9" s="55"/>
      <c r="I9" s="55"/>
      <c r="J9" s="56"/>
      <c r="K9" s="1"/>
    </row>
    <row r="10" spans="1:11" ht="33" customHeight="1">
      <c r="A10" s="1"/>
      <c r="B10" s="77">
        <v>2021</v>
      </c>
      <c r="C10" s="57"/>
      <c r="D10" s="50"/>
      <c r="E10" s="45" t="s">
        <v>31</v>
      </c>
      <c r="F10" s="46"/>
      <c r="G10" s="46"/>
      <c r="H10" s="46"/>
      <c r="I10" s="46"/>
      <c r="J10" s="47"/>
      <c r="K10" s="1"/>
    </row>
    <row r="11" spans="1:11" ht="33" customHeight="1">
      <c r="A11" s="1"/>
      <c r="B11" s="70">
        <v>2020</v>
      </c>
      <c r="C11" s="71"/>
      <c r="D11" s="51"/>
      <c r="E11" s="72" t="s">
        <v>33</v>
      </c>
      <c r="F11" s="73"/>
      <c r="G11" s="73"/>
      <c r="H11" s="73"/>
      <c r="I11" s="73"/>
      <c r="J11" s="74"/>
      <c r="K11" s="1"/>
    </row>
    <row r="12" spans="1:11" ht="33" customHeight="1">
      <c r="A12" s="1"/>
      <c r="B12" s="52">
        <v>2023</v>
      </c>
      <c r="C12" s="53"/>
      <c r="D12" s="48" t="s">
        <v>30</v>
      </c>
      <c r="E12" s="54" t="s">
        <v>52</v>
      </c>
      <c r="F12" s="55"/>
      <c r="G12" s="55"/>
      <c r="H12" s="55"/>
      <c r="I12" s="55"/>
      <c r="J12" s="56"/>
      <c r="K12" s="1"/>
    </row>
    <row r="13" spans="1:11" ht="33" customHeight="1">
      <c r="A13" s="1"/>
      <c r="B13" s="75">
        <v>2022</v>
      </c>
      <c r="C13" s="76"/>
      <c r="D13" s="57"/>
      <c r="E13" s="45" t="s">
        <v>49</v>
      </c>
      <c r="F13" s="46"/>
      <c r="G13" s="46"/>
      <c r="H13" s="46"/>
      <c r="I13" s="46"/>
      <c r="J13" s="47"/>
      <c r="K13" s="1"/>
    </row>
    <row r="14" spans="1:11" ht="33" customHeight="1">
      <c r="A14" s="1"/>
      <c r="B14" s="58">
        <v>2021</v>
      </c>
      <c r="C14" s="59"/>
      <c r="D14" s="50"/>
      <c r="E14" s="54" t="s">
        <v>32</v>
      </c>
      <c r="F14" s="55"/>
      <c r="G14" s="55"/>
      <c r="H14" s="55"/>
      <c r="I14" s="55"/>
      <c r="J14" s="56"/>
      <c r="K14" s="1"/>
    </row>
    <row r="15" spans="1:11" ht="31.5" customHeight="1">
      <c r="A15" s="1"/>
      <c r="B15" s="66">
        <v>2020</v>
      </c>
      <c r="C15" s="67"/>
      <c r="D15" s="51"/>
      <c r="E15" s="45" t="s">
        <v>34</v>
      </c>
      <c r="F15" s="46"/>
      <c r="G15" s="46"/>
      <c r="H15" s="46"/>
      <c r="I15" s="46"/>
      <c r="J15" s="47"/>
      <c r="K15" s="1"/>
    </row>
    <row r="16" spans="1:11" ht="31.5" customHeight="1">
      <c r="A16" s="1"/>
      <c r="B16" s="1"/>
      <c r="C16" s="1"/>
      <c r="D16" s="1"/>
      <c r="E16" s="60"/>
      <c r="F16" s="60"/>
      <c r="G16" s="60"/>
      <c r="H16" s="60"/>
      <c r="I16" s="60"/>
      <c r="J16" s="60"/>
      <c r="K16" s="1"/>
    </row>
  </sheetData>
  <mergeCells count="24">
    <mergeCell ref="E16:J16"/>
    <mergeCell ref="B2:J3"/>
    <mergeCell ref="B4:J5"/>
    <mergeCell ref="B6:C7"/>
    <mergeCell ref="E6:J7"/>
    <mergeCell ref="B15:C15"/>
    <mergeCell ref="E15:J15"/>
    <mergeCell ref="B9:C9"/>
    <mergeCell ref="E9:J9"/>
    <mergeCell ref="D6:D7"/>
    <mergeCell ref="B11:C11"/>
    <mergeCell ref="E11:J11"/>
    <mergeCell ref="B13:C13"/>
    <mergeCell ref="E13:J13"/>
    <mergeCell ref="B8:C8"/>
    <mergeCell ref="B10:C10"/>
    <mergeCell ref="E10:J10"/>
    <mergeCell ref="E8:J8"/>
    <mergeCell ref="D8:D11"/>
    <mergeCell ref="B12:C12"/>
    <mergeCell ref="E12:J12"/>
    <mergeCell ref="D12:D15"/>
    <mergeCell ref="B14:C14"/>
    <mergeCell ref="E14:J14"/>
  </mergeCells>
  <hyperlinks>
    <hyperlink ref="E11:J11" location="'&lt; 3 Jahre | 01.03.2020'!A1" display="Tab142_i4b4_lm21: Kinder im Alter von unter 3 Jahren in Kindertageseinrichtungen nach vertraglich vereinbarter durchschnittlicher täglicher Betreuungszeit in den Bundesländern am 01.03.2020 (Anzahl; arithmetisches Mittel, Standardabweichung)" xr:uid="{364F7303-9E27-412F-9CAC-667906CB37A5}"/>
    <hyperlink ref="E15:J15" location="'&gt; 3 Jahre | 01.03.2020'!A1" display="Tab143_i4b4_lm21: Kinder im Alter von 3 Jahren bis zum Schuleintritt* in Kindertageseinrichtungen nach vertraglich vereinbarter durchschnittlicher täglicher Betreuungszeit in den Bundesländern am 01.03.2020 (Anzahl; arithmetisches Mittel, Standardabweichung)" xr:uid="{DAD8042B-685D-4C84-9AF9-B45D88F279B8}"/>
    <hyperlink ref="E10:J10" location="'&lt; 3 Jahre | 01.03.2021'!A1" display="Tab142_i4b4_lm22: Kinder im Alter von unter 3 Jahren in Kindertageseinrichtungen nach vertraglich vereinbarter durchschnittlicher täglicher Betreuungszeit in den Bundesländern am 01.03.2021* (Anzahl; arithmetisches Mittel, Standardabweichung)" xr:uid="{2D3B114A-3B72-4E2F-94FC-8B2FE85C051E}"/>
    <hyperlink ref="E14:J14" location="'&gt; 3 Jahre | 01.03.2021'!A1" display="Tab143_i4b4_lm22: Kinder im Alter von 3 Jahren bis zum Schuleintritt* in Kindertageseinrichtungen nach vertraglich vereinbarter durchschnittlicher täglicher Betreuungszeit in den Bundesländern am 01.03.2021** (Anzahl; arithmetisches Mittel, Standardabweichung)" xr:uid="{62E747CD-BB9B-4FFD-A410-3D97A4CE64C7}"/>
    <hyperlink ref="E9:J9" location="'&lt; 3 Jahre | 01.03.2022'!A1" display="Tab142_i4b4_lm23: Kinder im Alter von unter 3 Jahren in Kindertageseinrichtungen nach vertraglich vereinbarter durchschnittlicher täglicher Betreuungszeit in den Bundesländern am 01.03.2022 (Anzahl; arithmetisches Mittel, Standardabweichung)" xr:uid="{E6610343-061E-4E53-B1D5-DE331C76A12C}"/>
    <hyperlink ref="E13:J13" location="'&gt; 3 Jahre | 01.03.2022'!A1" display="Tab143_i4b4_lm23: Kinder im Alter von 3 Jahren bis zum Schuleintritt* in Kindertageseinrichtungen nach vertraglich vereinbarter durchschnittlicher täglicher Betreuungszeit in den Bundesländern am 01.03.2022 (Anzahl; arithmetisches Mittel, Standardabweichung)" xr:uid="{FAF6251D-2054-408E-B63D-A66F5D27D051}"/>
    <hyperlink ref="E8:J8" location="'&lt; 3 Jahre | 01.03.2023'!A1" display="Tab142_i4b4_lm24: Kinder im Alter von unter 3 Jahren in Kindertageseinrichtungen nach vertraglich vereinbarter durchschnittlicher täglicher Betreuungszeit in den Bundesländern am 01.03.2023 (Anzahl; arithmetisches Mittel, Standardabweichung)" xr:uid="{91E08FF4-7FDF-4486-A1A8-231611FF12FF}"/>
    <hyperlink ref="E12:J12" location="'&gt; 3 Jahre | 01.03.2023'!A1" display="Tab143_i4b4_lm24: Kinder im Alter von 3 Jahren bis zum Schuleintritt* in Kindertageseinrichtungen nach vertraglich vereinbarter durchschnittlicher täglicher Betreuungszeit in den Bundesländern am 01.03.2023 (Anzahl; arithmetisches Mittel, Standardabweichung)" xr:uid="{458E5F9B-FA0C-47C1-A8AE-A67F3735B901}"/>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D770-A10E-409D-B405-B3E9A452DBC1}">
  <sheetPr published="0">
    <tabColor rgb="FF002060"/>
  </sheetPr>
  <dimension ref="B1:O24"/>
  <sheetViews>
    <sheetView tabSelected="1" workbookViewId="0">
      <selection activeCell="C5" sqref="C5"/>
    </sheetView>
  </sheetViews>
  <sheetFormatPr baseColWidth="10" defaultColWidth="9.3984375" defaultRowHeight="14.4"/>
  <cols>
    <col min="1" max="1" width="9.3984375" style="28"/>
    <col min="2" max="2" width="25.59765625" style="28" customWidth="1"/>
    <col min="3" max="5" width="25.69921875" style="28" customWidth="1"/>
    <col min="6" max="9" width="25.59765625" style="28" customWidth="1"/>
    <col min="10" max="19" width="15.69921875" style="28" customWidth="1"/>
    <col min="20" max="16384" width="9.3984375" style="28"/>
  </cols>
  <sheetData>
    <row r="1" spans="2:15">
      <c r="B1" s="27"/>
      <c r="C1" s="27"/>
      <c r="D1" s="27"/>
      <c r="E1" s="27"/>
    </row>
    <row r="2" spans="2:15" ht="48.75" customHeight="1">
      <c r="B2" s="78" t="s">
        <v>50</v>
      </c>
      <c r="C2" s="78"/>
      <c r="D2" s="78"/>
      <c r="E2" s="78"/>
      <c r="F2" s="29"/>
      <c r="G2" s="29"/>
      <c r="H2" s="30"/>
      <c r="I2" s="30"/>
      <c r="J2" s="30"/>
      <c r="K2" s="30"/>
      <c r="L2" s="30"/>
      <c r="M2" s="30"/>
      <c r="N2" s="30"/>
      <c r="O2" s="30"/>
    </row>
    <row r="3" spans="2:15" s="31" customFormat="1" ht="45" customHeight="1">
      <c r="B3" s="79" t="s">
        <v>16</v>
      </c>
      <c r="C3" s="6" t="s">
        <v>35</v>
      </c>
      <c r="D3" s="81" t="s">
        <v>36</v>
      </c>
      <c r="E3" s="82"/>
    </row>
    <row r="4" spans="2:15">
      <c r="B4" s="80"/>
      <c r="C4" s="7" t="s">
        <v>20</v>
      </c>
      <c r="D4" s="8" t="s">
        <v>37</v>
      </c>
      <c r="E4" s="8" t="s">
        <v>38</v>
      </c>
    </row>
    <row r="5" spans="2:15">
      <c r="B5" s="9" t="s">
        <v>0</v>
      </c>
      <c r="C5" s="32">
        <v>85421</v>
      </c>
      <c r="D5" s="33">
        <v>7.1687685697896502</v>
      </c>
      <c r="E5" s="33">
        <v>1.5566259956559401</v>
      </c>
    </row>
    <row r="6" spans="2:15">
      <c r="B6" s="12" t="s">
        <v>1</v>
      </c>
      <c r="C6" s="34">
        <v>115974</v>
      </c>
      <c r="D6" s="35">
        <v>6.6336133098797303</v>
      </c>
      <c r="E6" s="35">
        <v>1.51239623692715</v>
      </c>
    </row>
    <row r="7" spans="2:15">
      <c r="B7" s="15" t="s">
        <v>2</v>
      </c>
      <c r="C7" s="36">
        <v>49825</v>
      </c>
      <c r="D7" s="37">
        <v>8.4146462619167401</v>
      </c>
      <c r="E7" s="37">
        <v>1.4714294792462701</v>
      </c>
    </row>
    <row r="8" spans="2:15">
      <c r="B8" s="12" t="s">
        <v>3</v>
      </c>
      <c r="C8" s="34">
        <v>31816</v>
      </c>
      <c r="D8" s="35">
        <v>7.8257068770429496</v>
      </c>
      <c r="E8" s="35">
        <v>1.4545126201577601</v>
      </c>
    </row>
    <row r="9" spans="2:15">
      <c r="B9" s="15" t="s">
        <v>4</v>
      </c>
      <c r="C9" s="36">
        <v>5416</v>
      </c>
      <c r="D9" s="37">
        <v>7.0851181683899398</v>
      </c>
      <c r="E9" s="37">
        <v>1.1547124631094301</v>
      </c>
    </row>
    <row r="10" spans="2:15">
      <c r="B10" s="12" t="s">
        <v>5</v>
      </c>
      <c r="C10" s="34">
        <v>27685</v>
      </c>
      <c r="D10" s="35">
        <v>7.2149915116489103</v>
      </c>
      <c r="E10" s="35">
        <v>1.83735506907895</v>
      </c>
    </row>
    <row r="11" spans="2:15">
      <c r="B11" s="15" t="s">
        <v>6</v>
      </c>
      <c r="C11" s="36">
        <v>50551</v>
      </c>
      <c r="D11" s="37">
        <v>7.9063019524836102</v>
      </c>
      <c r="E11" s="37">
        <v>1.6183497724210001</v>
      </c>
    </row>
    <row r="12" spans="2:15">
      <c r="B12" s="12" t="s">
        <v>7</v>
      </c>
      <c r="C12" s="34">
        <v>19368</v>
      </c>
      <c r="D12" s="35">
        <v>9.1680090871540791</v>
      </c>
      <c r="E12" s="35">
        <v>1.62754498915168</v>
      </c>
    </row>
    <row r="13" spans="2:15">
      <c r="B13" s="15" t="s">
        <v>8</v>
      </c>
      <c r="C13" s="36">
        <v>64043</v>
      </c>
      <c r="D13" s="37">
        <v>6.9155315959589503</v>
      </c>
      <c r="E13" s="37">
        <v>1.3978785392491599</v>
      </c>
    </row>
    <row r="14" spans="2:15">
      <c r="B14" s="12" t="s">
        <v>9</v>
      </c>
      <c r="C14" s="34">
        <v>106486</v>
      </c>
      <c r="D14" s="35">
        <v>7.9127482485960901</v>
      </c>
      <c r="E14" s="35">
        <v>1.31054748422562</v>
      </c>
    </row>
    <row r="15" spans="2:15">
      <c r="B15" s="15" t="s">
        <v>10</v>
      </c>
      <c r="C15" s="36">
        <v>33419</v>
      </c>
      <c r="D15" s="37">
        <v>8.3704431610760395</v>
      </c>
      <c r="E15" s="37">
        <v>1.23465280485255</v>
      </c>
    </row>
    <row r="16" spans="2:15">
      <c r="B16" s="12" t="s">
        <v>11</v>
      </c>
      <c r="C16" s="34">
        <v>7379</v>
      </c>
      <c r="D16" s="35">
        <v>9.4009933595338406</v>
      </c>
      <c r="E16" s="35">
        <v>1.4844453114599601</v>
      </c>
    </row>
    <row r="17" spans="2:5">
      <c r="B17" s="15" t="s">
        <v>12</v>
      </c>
      <c r="C17" s="36">
        <v>47967</v>
      </c>
      <c r="D17" s="37">
        <v>8.4122119373735806</v>
      </c>
      <c r="E17" s="37">
        <v>1.20902753562548</v>
      </c>
    </row>
    <row r="18" spans="2:5">
      <c r="B18" s="12" t="s">
        <v>13</v>
      </c>
      <c r="C18" s="34">
        <v>28075</v>
      </c>
      <c r="D18" s="35">
        <v>8.4318888691005807</v>
      </c>
      <c r="E18" s="35">
        <v>1.4425057939203401</v>
      </c>
    </row>
    <row r="19" spans="2:5">
      <c r="B19" s="15" t="s">
        <v>14</v>
      </c>
      <c r="C19" s="36">
        <v>22730</v>
      </c>
      <c r="D19" s="37">
        <v>7.3196273647162204</v>
      </c>
      <c r="E19" s="37">
        <v>1.33111402570197</v>
      </c>
    </row>
    <row r="20" spans="2:5">
      <c r="B20" s="12" t="s">
        <v>15</v>
      </c>
      <c r="C20" s="38">
        <v>25396</v>
      </c>
      <c r="D20" s="35">
        <v>9.0906894786580406</v>
      </c>
      <c r="E20" s="35">
        <v>1.11736435070745</v>
      </c>
    </row>
    <row r="21" spans="2:5">
      <c r="B21" s="19" t="s">
        <v>24</v>
      </c>
      <c r="C21" s="39">
        <v>202447</v>
      </c>
      <c r="D21" s="40">
        <v>8.4807847979963604</v>
      </c>
      <c r="E21" s="40">
        <v>1.43946156152438</v>
      </c>
    </row>
    <row r="22" spans="2:5">
      <c r="B22" s="15" t="s">
        <v>25</v>
      </c>
      <c r="C22" s="41">
        <v>519104</v>
      </c>
      <c r="D22" s="42">
        <v>7.3596943194429203</v>
      </c>
      <c r="E22" s="42">
        <v>1.5893694242221199</v>
      </c>
    </row>
    <row r="23" spans="2:5">
      <c r="B23" s="24" t="s">
        <v>21</v>
      </c>
      <c r="C23" s="43">
        <v>721551</v>
      </c>
      <c r="D23" s="44">
        <v>7.6742409060484</v>
      </c>
      <c r="E23" s="44">
        <v>1.6286177041774601</v>
      </c>
    </row>
    <row r="24" spans="2:5" s="27" customFormat="1" ht="43.2" customHeight="1">
      <c r="B24" s="83" t="s">
        <v>51</v>
      </c>
      <c r="C24" s="83"/>
      <c r="D24" s="83"/>
      <c r="E24" s="83"/>
    </row>
  </sheetData>
  <mergeCells count="4">
    <mergeCell ref="B2:E2"/>
    <mergeCell ref="B3:B4"/>
    <mergeCell ref="D3:E3"/>
    <mergeCell ref="B24:E2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83D7-E9DA-4AF2-9EEC-C799D5B04B50}">
  <dimension ref="B1:O25"/>
  <sheetViews>
    <sheetView workbookViewId="0"/>
  </sheetViews>
  <sheetFormatPr baseColWidth="10" defaultColWidth="9.09765625" defaultRowHeight="15.6"/>
  <cols>
    <col min="2" max="2" width="24.8984375" customWidth="1"/>
    <col min="3" max="3" width="28" customWidth="1"/>
    <col min="4" max="4" width="27.3984375" customWidth="1"/>
    <col min="5" max="5" width="27.69921875" customWidth="1"/>
    <col min="6" max="9" width="24.8984375" customWidth="1"/>
    <col min="10" max="19" width="15.19921875" customWidth="1"/>
  </cols>
  <sheetData>
    <row r="1" spans="2:15">
      <c r="B1" s="2"/>
      <c r="C1" s="2"/>
      <c r="D1" s="2"/>
      <c r="E1" s="2"/>
    </row>
    <row r="2" spans="2:15" ht="48.75" customHeight="1">
      <c r="B2" s="84" t="s">
        <v>47</v>
      </c>
      <c r="C2" s="84"/>
      <c r="D2" s="84"/>
      <c r="E2" s="84"/>
      <c r="F2" s="3"/>
      <c r="G2" s="3"/>
      <c r="H2" s="4"/>
      <c r="I2" s="4"/>
      <c r="J2" s="4"/>
      <c r="K2" s="4"/>
      <c r="L2" s="4"/>
      <c r="M2" s="4"/>
      <c r="N2" s="4"/>
      <c r="O2" s="4"/>
    </row>
    <row r="3" spans="2:15" s="5" customFormat="1" ht="45" customHeight="1">
      <c r="B3" s="85" t="s">
        <v>16</v>
      </c>
      <c r="C3" s="6" t="s">
        <v>35</v>
      </c>
      <c r="D3" s="81" t="s">
        <v>36</v>
      </c>
      <c r="E3" s="82"/>
    </row>
    <row r="4" spans="2:15">
      <c r="B4" s="86"/>
      <c r="C4" s="7" t="s">
        <v>20</v>
      </c>
      <c r="D4" s="8" t="s">
        <v>37</v>
      </c>
      <c r="E4" s="8" t="s">
        <v>38</v>
      </c>
    </row>
    <row r="5" spans="2:15">
      <c r="B5" s="9" t="s">
        <v>0</v>
      </c>
      <c r="C5" s="10">
        <v>83087</v>
      </c>
      <c r="D5" s="11">
        <v>7.2</v>
      </c>
      <c r="E5" s="11">
        <v>1.6</v>
      </c>
    </row>
    <row r="6" spans="2:15">
      <c r="B6" s="12" t="s">
        <v>1</v>
      </c>
      <c r="C6" s="13">
        <v>111322</v>
      </c>
      <c r="D6" s="14">
        <v>6.6</v>
      </c>
      <c r="E6" s="14">
        <v>1.5</v>
      </c>
    </row>
    <row r="7" spans="2:15">
      <c r="B7" s="15" t="s">
        <v>2</v>
      </c>
      <c r="C7" s="16">
        <v>49327</v>
      </c>
      <c r="D7" s="17">
        <v>8.4</v>
      </c>
      <c r="E7" s="17">
        <v>1.5</v>
      </c>
    </row>
    <row r="8" spans="2:15">
      <c r="B8" s="12" t="s">
        <v>3</v>
      </c>
      <c r="C8" s="13">
        <v>31562</v>
      </c>
      <c r="D8" s="14">
        <v>7.9</v>
      </c>
      <c r="E8" s="14">
        <v>1.5</v>
      </c>
    </row>
    <row r="9" spans="2:15">
      <c r="B9" s="15" t="s">
        <v>4</v>
      </c>
      <c r="C9" s="16">
        <v>5347</v>
      </c>
      <c r="D9" s="17">
        <v>7.2</v>
      </c>
      <c r="E9" s="17">
        <v>1.1000000000000001</v>
      </c>
    </row>
    <row r="10" spans="2:15">
      <c r="B10" s="12" t="s">
        <v>5</v>
      </c>
      <c r="C10" s="13">
        <v>27438</v>
      </c>
      <c r="D10" s="14">
        <v>7.1</v>
      </c>
      <c r="E10" s="14">
        <v>1.9</v>
      </c>
    </row>
    <row r="11" spans="2:15">
      <c r="B11" s="15" t="s">
        <v>6</v>
      </c>
      <c r="C11" s="16">
        <v>49468</v>
      </c>
      <c r="D11" s="17">
        <v>7.9</v>
      </c>
      <c r="E11" s="17">
        <v>1.7</v>
      </c>
    </row>
    <row r="12" spans="2:15">
      <c r="B12" s="12" t="s">
        <v>7</v>
      </c>
      <c r="C12" s="13">
        <v>19490</v>
      </c>
      <c r="D12" s="14">
        <v>9.1999999999999993</v>
      </c>
      <c r="E12" s="14">
        <v>1.6</v>
      </c>
    </row>
    <row r="13" spans="2:15">
      <c r="B13" s="15" t="s">
        <v>8</v>
      </c>
      <c r="C13" s="16">
        <v>61095</v>
      </c>
      <c r="D13" s="17">
        <v>6.9</v>
      </c>
      <c r="E13" s="17">
        <v>1.4</v>
      </c>
    </row>
    <row r="14" spans="2:15">
      <c r="B14" s="12" t="s">
        <v>9</v>
      </c>
      <c r="C14" s="13">
        <v>104477</v>
      </c>
      <c r="D14" s="14">
        <v>7.9</v>
      </c>
      <c r="E14" s="14">
        <v>1.3</v>
      </c>
    </row>
    <row r="15" spans="2:15">
      <c r="B15" s="15" t="s">
        <v>10</v>
      </c>
      <c r="C15" s="16">
        <v>32129</v>
      </c>
      <c r="D15" s="17">
        <v>8.3000000000000007</v>
      </c>
      <c r="E15" s="17">
        <v>1.3</v>
      </c>
    </row>
    <row r="16" spans="2:15">
      <c r="B16" s="12" t="s">
        <v>11</v>
      </c>
      <c r="C16" s="13">
        <v>7101</v>
      </c>
      <c r="D16" s="14">
        <v>9.4</v>
      </c>
      <c r="E16" s="14">
        <v>1.5</v>
      </c>
    </row>
    <row r="17" spans="2:5">
      <c r="B17" s="15" t="s">
        <v>12</v>
      </c>
      <c r="C17" s="16">
        <v>48126</v>
      </c>
      <c r="D17" s="17">
        <v>8.4</v>
      </c>
      <c r="E17" s="17">
        <v>1.2</v>
      </c>
    </row>
    <row r="18" spans="2:5">
      <c r="B18" s="12" t="s">
        <v>13</v>
      </c>
      <c r="C18" s="13">
        <v>28335</v>
      </c>
      <c r="D18" s="14">
        <v>8.4</v>
      </c>
      <c r="E18" s="14">
        <v>1.5</v>
      </c>
    </row>
    <row r="19" spans="2:5">
      <c r="B19" s="15" t="s">
        <v>14</v>
      </c>
      <c r="C19" s="16">
        <v>21603</v>
      </c>
      <c r="D19" s="17">
        <v>7.3</v>
      </c>
      <c r="E19" s="17">
        <v>1.4</v>
      </c>
    </row>
    <row r="20" spans="2:5">
      <c r="B20" s="12" t="s">
        <v>15</v>
      </c>
      <c r="C20" s="18">
        <v>25886</v>
      </c>
      <c r="D20" s="14">
        <v>9.1</v>
      </c>
      <c r="E20" s="14">
        <v>1.1000000000000001</v>
      </c>
    </row>
    <row r="21" spans="2:5">
      <c r="B21" s="19" t="s">
        <v>24</v>
      </c>
      <c r="C21" s="20">
        <v>202726</v>
      </c>
      <c r="D21" s="21">
        <v>8.5</v>
      </c>
      <c r="E21" s="21">
        <v>1.5</v>
      </c>
    </row>
    <row r="22" spans="2:5">
      <c r="B22" s="15" t="s">
        <v>25</v>
      </c>
      <c r="C22" s="22">
        <v>503067</v>
      </c>
      <c r="D22" s="23">
        <v>7.4</v>
      </c>
      <c r="E22" s="23">
        <v>1.6</v>
      </c>
    </row>
    <row r="23" spans="2:5">
      <c r="B23" s="24" t="s">
        <v>21</v>
      </c>
      <c r="C23" s="25">
        <v>705793</v>
      </c>
      <c r="D23" s="26">
        <v>7.7</v>
      </c>
      <c r="E23" s="26">
        <v>1.7</v>
      </c>
    </row>
    <row r="24" spans="2:5" ht="36.75" customHeight="1">
      <c r="B24" s="87" t="s">
        <v>48</v>
      </c>
      <c r="C24" s="87"/>
      <c r="D24" s="87"/>
      <c r="E24" s="87"/>
    </row>
    <row r="25" spans="2:5" ht="33" customHeight="1"/>
  </sheetData>
  <mergeCells count="4">
    <mergeCell ref="B2:E2"/>
    <mergeCell ref="B3:B4"/>
    <mergeCell ref="D3:E3"/>
    <mergeCell ref="B24:E2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E2D5-600C-4EBB-9556-A913CC08086A}">
  <dimension ref="B1:O25"/>
  <sheetViews>
    <sheetView workbookViewId="0"/>
  </sheetViews>
  <sheetFormatPr baseColWidth="10" defaultColWidth="9.09765625" defaultRowHeight="15.6"/>
  <cols>
    <col min="2" max="2" width="24.8984375" customWidth="1"/>
    <col min="3" max="3" width="27.69921875" customWidth="1"/>
    <col min="4" max="4" width="28" customWidth="1"/>
    <col min="5" max="5" width="27.19921875" customWidth="1"/>
    <col min="6" max="9" width="24.8984375" customWidth="1"/>
    <col min="10" max="19" width="15.19921875" customWidth="1"/>
  </cols>
  <sheetData>
    <row r="1" spans="2:15">
      <c r="B1" s="2"/>
      <c r="C1" s="2"/>
      <c r="D1" s="2"/>
      <c r="E1" s="2"/>
    </row>
    <row r="2" spans="2:15" ht="48.75" customHeight="1">
      <c r="B2" s="84" t="s">
        <v>31</v>
      </c>
      <c r="C2" s="84"/>
      <c r="D2" s="84"/>
      <c r="E2" s="84"/>
      <c r="F2" s="3"/>
      <c r="G2" s="3"/>
      <c r="H2" s="4"/>
      <c r="I2" s="4"/>
      <c r="J2" s="4"/>
      <c r="K2" s="4"/>
      <c r="L2" s="4"/>
      <c r="M2" s="4"/>
      <c r="N2" s="4"/>
      <c r="O2" s="4"/>
    </row>
    <row r="3" spans="2:15" s="5" customFormat="1" ht="45" customHeight="1">
      <c r="B3" s="85" t="s">
        <v>16</v>
      </c>
      <c r="C3" s="6" t="s">
        <v>35</v>
      </c>
      <c r="D3" s="81" t="s">
        <v>36</v>
      </c>
      <c r="E3" s="82"/>
    </row>
    <row r="4" spans="2:15">
      <c r="B4" s="86"/>
      <c r="C4" s="7" t="s">
        <v>20</v>
      </c>
      <c r="D4" s="8" t="s">
        <v>37</v>
      </c>
      <c r="E4" s="8" t="s">
        <v>38</v>
      </c>
    </row>
    <row r="5" spans="2:15">
      <c r="B5" s="9" t="s">
        <v>0</v>
      </c>
      <c r="C5" s="10">
        <v>79213</v>
      </c>
      <c r="D5" s="11">
        <v>7.3</v>
      </c>
      <c r="E5" s="11">
        <v>1.6</v>
      </c>
    </row>
    <row r="6" spans="2:15">
      <c r="B6" s="12" t="s">
        <v>1</v>
      </c>
      <c r="C6" s="13">
        <v>104590</v>
      </c>
      <c r="D6" s="14">
        <v>6.7</v>
      </c>
      <c r="E6" s="14">
        <v>1.6</v>
      </c>
    </row>
    <row r="7" spans="2:15">
      <c r="B7" s="15" t="s">
        <v>2</v>
      </c>
      <c r="C7" s="16">
        <v>48040</v>
      </c>
      <c r="D7" s="17">
        <v>8.5</v>
      </c>
      <c r="E7" s="17">
        <v>1.5</v>
      </c>
    </row>
    <row r="8" spans="2:15">
      <c r="B8" s="12" t="s">
        <v>3</v>
      </c>
      <c r="C8" s="13">
        <v>31798</v>
      </c>
      <c r="D8" s="14">
        <v>7.9</v>
      </c>
      <c r="E8" s="14">
        <v>1.5</v>
      </c>
    </row>
    <row r="9" spans="2:15">
      <c r="B9" s="15" t="s">
        <v>4</v>
      </c>
      <c r="C9" s="16">
        <v>5193</v>
      </c>
      <c r="D9" s="17">
        <v>7.2</v>
      </c>
      <c r="E9" s="17">
        <v>1.3</v>
      </c>
    </row>
    <row r="10" spans="2:15">
      <c r="B10" s="12" t="s">
        <v>5</v>
      </c>
      <c r="C10" s="13">
        <v>26369</v>
      </c>
      <c r="D10" s="14">
        <v>7.1</v>
      </c>
      <c r="E10" s="14">
        <v>1.9</v>
      </c>
    </row>
    <row r="11" spans="2:15">
      <c r="B11" s="15" t="s">
        <v>6</v>
      </c>
      <c r="C11" s="16">
        <v>47379</v>
      </c>
      <c r="D11" s="17">
        <v>7.9</v>
      </c>
      <c r="E11" s="17">
        <v>1.7</v>
      </c>
    </row>
    <row r="12" spans="2:15">
      <c r="B12" s="12" t="s">
        <v>7</v>
      </c>
      <c r="C12" s="13">
        <v>19389</v>
      </c>
      <c r="D12" s="14">
        <v>9.1</v>
      </c>
      <c r="E12" s="14">
        <v>1.7</v>
      </c>
    </row>
    <row r="13" spans="2:15">
      <c r="B13" s="15" t="s">
        <v>8</v>
      </c>
      <c r="C13" s="16">
        <v>56438</v>
      </c>
      <c r="D13" s="17">
        <v>6.9</v>
      </c>
      <c r="E13" s="17">
        <v>1.5</v>
      </c>
    </row>
    <row r="14" spans="2:15">
      <c r="B14" s="12" t="s">
        <v>9</v>
      </c>
      <c r="C14" s="13">
        <v>101851</v>
      </c>
      <c r="D14" s="14">
        <v>7.9</v>
      </c>
      <c r="E14" s="14">
        <v>1.3</v>
      </c>
    </row>
    <row r="15" spans="2:15">
      <c r="B15" s="15" t="s">
        <v>10</v>
      </c>
      <c r="C15" s="16">
        <v>30501</v>
      </c>
      <c r="D15" s="17">
        <v>8.1</v>
      </c>
      <c r="E15" s="17">
        <v>1.5</v>
      </c>
    </row>
    <row r="16" spans="2:15">
      <c r="B16" s="12" t="s">
        <v>11</v>
      </c>
      <c r="C16" s="13">
        <v>6600</v>
      </c>
      <c r="D16" s="14">
        <v>9.3000000000000007</v>
      </c>
      <c r="E16" s="14">
        <v>1.6</v>
      </c>
    </row>
    <row r="17" spans="2:5">
      <c r="B17" s="15" t="s">
        <v>12</v>
      </c>
      <c r="C17" s="16">
        <v>48314</v>
      </c>
      <c r="D17" s="17">
        <v>8.4</v>
      </c>
      <c r="E17" s="17">
        <v>1.3</v>
      </c>
    </row>
    <row r="18" spans="2:5">
      <c r="B18" s="12" t="s">
        <v>13</v>
      </c>
      <c r="C18" s="13">
        <v>28196</v>
      </c>
      <c r="D18" s="14">
        <v>8.4</v>
      </c>
      <c r="E18" s="14">
        <v>1.5</v>
      </c>
    </row>
    <row r="19" spans="2:5">
      <c r="B19" s="15" t="s">
        <v>14</v>
      </c>
      <c r="C19" s="16">
        <v>20518</v>
      </c>
      <c r="D19" s="17">
        <v>7.2</v>
      </c>
      <c r="E19" s="17">
        <v>1.5</v>
      </c>
    </row>
    <row r="20" spans="2:5">
      <c r="B20" s="12" t="s">
        <v>15</v>
      </c>
      <c r="C20" s="18">
        <v>26113</v>
      </c>
      <c r="D20" s="14">
        <v>9.1</v>
      </c>
      <c r="E20" s="14">
        <v>1.2</v>
      </c>
    </row>
    <row r="21" spans="2:5">
      <c r="B21" s="19" t="s">
        <v>24</v>
      </c>
      <c r="C21" s="20">
        <f>(C7+C8+C12+C17+C18+C20)</f>
        <v>201850</v>
      </c>
      <c r="D21" s="21">
        <v>8.5</v>
      </c>
      <c r="E21" s="21">
        <v>1.5</v>
      </c>
    </row>
    <row r="22" spans="2:5">
      <c r="B22" s="15" t="s">
        <v>25</v>
      </c>
      <c r="C22" s="22">
        <f>(C5+C6+C9+C10+C11+C13+C14+C15+C16+C19)</f>
        <v>478652</v>
      </c>
      <c r="D22" s="23">
        <v>7.4</v>
      </c>
      <c r="E22" s="23">
        <v>1.6</v>
      </c>
    </row>
    <row r="23" spans="2:5">
      <c r="B23" s="24" t="s">
        <v>21</v>
      </c>
      <c r="C23" s="25">
        <f>SUM(C5:C20)</f>
        <v>680502</v>
      </c>
      <c r="D23" s="26">
        <v>7.7</v>
      </c>
      <c r="E23" s="26">
        <v>1.7</v>
      </c>
    </row>
    <row r="24" spans="2:5" ht="94.5" customHeight="1">
      <c r="B24" s="88" t="s">
        <v>39</v>
      </c>
      <c r="C24" s="88"/>
      <c r="D24" s="88"/>
      <c r="E24" s="88"/>
    </row>
    <row r="25" spans="2:5" ht="33" customHeight="1">
      <c r="B25" s="87" t="s">
        <v>23</v>
      </c>
      <c r="C25" s="87"/>
      <c r="D25" s="87"/>
      <c r="E25" s="87"/>
    </row>
  </sheetData>
  <mergeCells count="5">
    <mergeCell ref="B3:B4"/>
    <mergeCell ref="D3:E3"/>
    <mergeCell ref="B24:E24"/>
    <mergeCell ref="B25:E25"/>
    <mergeCell ref="B2:E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8017-5067-44E0-AC50-3E1C04CF24F8}">
  <dimension ref="B1:O25"/>
  <sheetViews>
    <sheetView zoomScaleNormal="100" workbookViewId="0"/>
  </sheetViews>
  <sheetFormatPr baseColWidth="10" defaultColWidth="9.09765625" defaultRowHeight="15.6"/>
  <cols>
    <col min="2" max="2" width="24.8984375" customWidth="1"/>
    <col min="3" max="3" width="28.09765625" customWidth="1"/>
    <col min="4" max="4" width="27.5" customWidth="1"/>
    <col min="5" max="5" width="27.3984375" customWidth="1"/>
    <col min="6" max="9" width="24.8984375" customWidth="1"/>
    <col min="10" max="19" width="15.19921875" customWidth="1"/>
  </cols>
  <sheetData>
    <row r="1" spans="2:15">
      <c r="B1" s="2"/>
      <c r="C1" s="2"/>
      <c r="D1" s="2"/>
      <c r="E1" s="2"/>
    </row>
    <row r="2" spans="2:15" ht="48.75" customHeight="1">
      <c r="B2" s="84" t="s">
        <v>33</v>
      </c>
      <c r="C2" s="84"/>
      <c r="D2" s="84"/>
      <c r="E2" s="84"/>
      <c r="F2" s="3"/>
      <c r="G2" s="3"/>
      <c r="H2" s="4"/>
      <c r="I2" s="4"/>
      <c r="J2" s="4"/>
      <c r="K2" s="4"/>
      <c r="L2" s="4"/>
      <c r="M2" s="4"/>
      <c r="N2" s="4"/>
      <c r="O2" s="4"/>
    </row>
    <row r="3" spans="2:15" s="5" customFormat="1" ht="45" customHeight="1">
      <c r="B3" s="85" t="s">
        <v>16</v>
      </c>
      <c r="C3" s="6" t="s">
        <v>35</v>
      </c>
      <c r="D3" s="81" t="s">
        <v>36</v>
      </c>
      <c r="E3" s="82"/>
    </row>
    <row r="4" spans="2:15">
      <c r="B4" s="86"/>
      <c r="C4" s="7" t="s">
        <v>20</v>
      </c>
      <c r="D4" s="8" t="s">
        <v>37</v>
      </c>
      <c r="E4" s="8" t="s">
        <v>38</v>
      </c>
    </row>
    <row r="5" spans="2:15">
      <c r="B5" s="9" t="s">
        <v>0</v>
      </c>
      <c r="C5" s="10">
        <v>83100</v>
      </c>
      <c r="D5" s="11">
        <v>7.2598170878458923</v>
      </c>
      <c r="E5" s="11">
        <v>1.6814952490313828</v>
      </c>
    </row>
    <row r="6" spans="2:15">
      <c r="B6" s="12" t="s">
        <v>1</v>
      </c>
      <c r="C6" s="13">
        <v>104949</v>
      </c>
      <c r="D6" s="14">
        <v>6.7700981429074822</v>
      </c>
      <c r="E6" s="14">
        <v>1.5985487776201435</v>
      </c>
    </row>
    <row r="7" spans="2:15">
      <c r="B7" s="15" t="s">
        <v>2</v>
      </c>
      <c r="C7" s="16">
        <v>48329</v>
      </c>
      <c r="D7" s="17">
        <v>8.6775590225331491</v>
      </c>
      <c r="E7" s="17">
        <v>1.55661487543474</v>
      </c>
    </row>
    <row r="8" spans="2:15">
      <c r="B8" s="12" t="s">
        <v>3</v>
      </c>
      <c r="C8" s="13">
        <v>32855</v>
      </c>
      <c r="D8" s="14">
        <v>7.9689468878405521</v>
      </c>
      <c r="E8" s="14">
        <v>1.5042235192962892</v>
      </c>
    </row>
    <row r="9" spans="2:15">
      <c r="B9" s="15" t="s">
        <v>4</v>
      </c>
      <c r="C9" s="16">
        <v>5102</v>
      </c>
      <c r="D9" s="17">
        <v>7.1782320658565357</v>
      </c>
      <c r="E9" s="17">
        <v>1.3740084163701565</v>
      </c>
    </row>
    <row r="10" spans="2:15">
      <c r="B10" s="12" t="s">
        <v>5</v>
      </c>
      <c r="C10" s="13">
        <v>26273</v>
      </c>
      <c r="D10" s="14">
        <v>7.3546979789137437</v>
      </c>
      <c r="E10" s="14">
        <v>1.921151792380277</v>
      </c>
    </row>
    <row r="11" spans="2:15">
      <c r="B11" s="15" t="s">
        <v>6</v>
      </c>
      <c r="C11" s="16">
        <v>48934</v>
      </c>
      <c r="D11" s="17">
        <v>7.9805858912004135</v>
      </c>
      <c r="E11" s="17">
        <v>1.6937375863074307</v>
      </c>
    </row>
    <row r="12" spans="2:15">
      <c r="B12" s="12" t="s">
        <v>7</v>
      </c>
      <c r="C12" s="13">
        <v>19480</v>
      </c>
      <c r="D12" s="14">
        <v>9.1703798767967193</v>
      </c>
      <c r="E12" s="14">
        <v>1.636910444753624</v>
      </c>
    </row>
    <row r="13" spans="2:15">
      <c r="B13" s="15" t="s">
        <v>8</v>
      </c>
      <c r="C13" s="16">
        <v>57616</v>
      </c>
      <c r="D13" s="17">
        <v>6.9311868231047189</v>
      </c>
      <c r="E13" s="17">
        <v>1.5340572491217681</v>
      </c>
    </row>
    <row r="14" spans="2:15">
      <c r="B14" s="12" t="s">
        <v>40</v>
      </c>
      <c r="C14" s="13">
        <v>100653</v>
      </c>
      <c r="D14" s="14">
        <v>7.8911894330023991</v>
      </c>
      <c r="E14" s="14">
        <v>1.4148043802092913</v>
      </c>
    </row>
    <row r="15" spans="2:15">
      <c r="B15" s="15" t="s">
        <v>10</v>
      </c>
      <c r="C15" s="16">
        <v>32829</v>
      </c>
      <c r="D15" s="17">
        <v>8.0323820402692423</v>
      </c>
      <c r="E15" s="17">
        <v>1.4920368388513128</v>
      </c>
    </row>
    <row r="16" spans="2:15">
      <c r="B16" s="12" t="s">
        <v>11</v>
      </c>
      <c r="C16" s="13">
        <v>6584</v>
      </c>
      <c r="D16" s="14">
        <v>9.3335358444714664</v>
      </c>
      <c r="E16" s="14">
        <v>1.4596478928385492</v>
      </c>
    </row>
    <row r="17" spans="2:5">
      <c r="B17" s="15" t="s">
        <v>12</v>
      </c>
      <c r="C17" s="16">
        <v>50036</v>
      </c>
      <c r="D17" s="17">
        <v>8.4744773762890571</v>
      </c>
      <c r="E17" s="17">
        <v>1.2060268347592891</v>
      </c>
    </row>
    <row r="18" spans="2:5">
      <c r="B18" s="12" t="s">
        <v>13</v>
      </c>
      <c r="C18" s="13">
        <v>29950</v>
      </c>
      <c r="D18" s="14">
        <v>8.4384647746244781</v>
      </c>
      <c r="E18" s="14">
        <v>1.4775938850993575</v>
      </c>
    </row>
    <row r="19" spans="2:5">
      <c r="B19" s="15" t="s">
        <v>14</v>
      </c>
      <c r="C19" s="16">
        <v>20569</v>
      </c>
      <c r="D19" s="17">
        <v>7.143635081919383</v>
      </c>
      <c r="E19" s="17">
        <v>1.616637536551699</v>
      </c>
    </row>
    <row r="20" spans="2:5">
      <c r="B20" s="12" t="s">
        <v>15</v>
      </c>
      <c r="C20" s="18">
        <v>27789</v>
      </c>
      <c r="D20" s="14">
        <v>9.0770052898629032</v>
      </c>
      <c r="E20" s="14">
        <v>1.126645532627951</v>
      </c>
    </row>
    <row r="21" spans="2:5">
      <c r="B21" s="19" t="s">
        <v>24</v>
      </c>
      <c r="C21" s="20">
        <f>(C7+C8+C12+C17+C18+C20)</f>
        <v>208439</v>
      </c>
      <c r="D21" s="21">
        <v>8.5820713494116205</v>
      </c>
      <c r="E21" s="21">
        <v>1.46049223383857</v>
      </c>
    </row>
    <row r="22" spans="2:5">
      <c r="B22" s="15" t="s">
        <v>25</v>
      </c>
      <c r="C22" s="22">
        <f>(C5+C6+C9+C10+C11+C13+C14+C15+C16+C19)</f>
        <v>486609</v>
      </c>
      <c r="D22" s="23">
        <v>7.3979001415921504</v>
      </c>
      <c r="E22" s="23">
        <v>1.6743270344350181</v>
      </c>
    </row>
    <row r="23" spans="2:5">
      <c r="B23" s="24" t="s">
        <v>21</v>
      </c>
      <c r="C23" s="25">
        <f>SUM(C5:C20)</f>
        <v>695048</v>
      </c>
      <c r="D23" s="26">
        <v>7.8</v>
      </c>
      <c r="E23" s="26">
        <v>1.7019855483104254</v>
      </c>
    </row>
    <row r="24" spans="2:5" ht="50.25" customHeight="1">
      <c r="B24" s="88" t="s">
        <v>41</v>
      </c>
      <c r="C24" s="88"/>
      <c r="D24" s="88"/>
      <c r="E24" s="88"/>
    </row>
    <row r="25" spans="2:5" ht="33" customHeight="1">
      <c r="B25" s="87" t="s">
        <v>22</v>
      </c>
      <c r="C25" s="87"/>
      <c r="D25" s="87"/>
      <c r="E25" s="87"/>
    </row>
  </sheetData>
  <mergeCells count="5">
    <mergeCell ref="B2:E2"/>
    <mergeCell ref="B3:B4"/>
    <mergeCell ref="D3:E3"/>
    <mergeCell ref="B24:E24"/>
    <mergeCell ref="B25:E2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DBB5-3C47-422D-BD58-2363587B3C6F}">
  <sheetPr published="0">
    <tabColor rgb="FF002060"/>
  </sheetPr>
  <dimension ref="B2:O25"/>
  <sheetViews>
    <sheetView workbookViewId="0"/>
  </sheetViews>
  <sheetFormatPr baseColWidth="10" defaultColWidth="9.3984375" defaultRowHeight="14.4"/>
  <cols>
    <col min="1" max="1" width="9.3984375" style="28"/>
    <col min="2" max="2" width="25.59765625" style="28" customWidth="1"/>
    <col min="3" max="5" width="25.69921875" style="28" customWidth="1"/>
    <col min="6" max="9" width="25.59765625" style="28" customWidth="1"/>
    <col min="10" max="19" width="15.69921875" style="28" customWidth="1"/>
    <col min="20" max="16384" width="9.3984375" style="28"/>
  </cols>
  <sheetData>
    <row r="2" spans="2:15" ht="46.8" customHeight="1">
      <c r="B2" s="78" t="s">
        <v>52</v>
      </c>
      <c r="C2" s="78"/>
      <c r="D2" s="78"/>
      <c r="E2" s="78"/>
      <c r="F2" s="29"/>
      <c r="G2" s="29"/>
      <c r="H2" s="30"/>
      <c r="I2" s="30"/>
      <c r="J2" s="30"/>
      <c r="K2" s="30"/>
      <c r="L2" s="30"/>
      <c r="M2" s="30"/>
      <c r="N2" s="30"/>
      <c r="O2" s="30"/>
    </row>
    <row r="3" spans="2:15">
      <c r="B3" s="79" t="s">
        <v>16</v>
      </c>
      <c r="C3" s="6" t="s">
        <v>42</v>
      </c>
      <c r="D3" s="81" t="s">
        <v>36</v>
      </c>
      <c r="E3" s="82"/>
    </row>
    <row r="4" spans="2:15">
      <c r="B4" s="80"/>
      <c r="C4" s="7" t="s">
        <v>20</v>
      </c>
      <c r="D4" s="8" t="s">
        <v>37</v>
      </c>
      <c r="E4" s="8" t="s">
        <v>38</v>
      </c>
    </row>
    <row r="5" spans="2:15">
      <c r="B5" s="9" t="s">
        <v>0</v>
      </c>
      <c r="C5" s="32">
        <v>375976</v>
      </c>
      <c r="D5" s="33">
        <v>6.9890844362406304</v>
      </c>
      <c r="E5" s="33">
        <v>1.2797355912651001</v>
      </c>
    </row>
    <row r="6" spans="2:15">
      <c r="B6" s="12" t="s">
        <v>1</v>
      </c>
      <c r="C6" s="34">
        <v>433311</v>
      </c>
      <c r="D6" s="35">
        <v>6.8256838852462201</v>
      </c>
      <c r="E6" s="35">
        <v>1.42100800425666</v>
      </c>
    </row>
    <row r="7" spans="2:15">
      <c r="B7" s="15" t="s">
        <v>2</v>
      </c>
      <c r="C7" s="36">
        <v>121861</v>
      </c>
      <c r="D7" s="37">
        <v>8.4576334512273696</v>
      </c>
      <c r="E7" s="37">
        <v>1.5093250965020399</v>
      </c>
    </row>
    <row r="8" spans="2:15">
      <c r="B8" s="12" t="s">
        <v>3</v>
      </c>
      <c r="C8" s="34">
        <v>80412</v>
      </c>
      <c r="D8" s="35">
        <v>7.8658294781874103</v>
      </c>
      <c r="E8" s="35">
        <v>1.4527533738204199</v>
      </c>
    </row>
    <row r="9" spans="2:15">
      <c r="B9" s="15" t="s">
        <v>4</v>
      </c>
      <c r="C9" s="36">
        <v>22137</v>
      </c>
      <c r="D9" s="37">
        <v>7.0198536387043999</v>
      </c>
      <c r="E9" s="37">
        <v>1.0608039797172999</v>
      </c>
    </row>
    <row r="10" spans="2:15">
      <c r="B10" s="12" t="s">
        <v>5</v>
      </c>
      <c r="C10" s="34">
        <v>57065</v>
      </c>
      <c r="D10" s="35">
        <v>7.2322994830456402</v>
      </c>
      <c r="E10" s="35">
        <v>1.79856339515106</v>
      </c>
    </row>
    <row r="11" spans="2:15">
      <c r="B11" s="15" t="s">
        <v>6</v>
      </c>
      <c r="C11" s="36">
        <v>207731</v>
      </c>
      <c r="D11" s="37">
        <v>7.7259479326628302</v>
      </c>
      <c r="E11" s="37">
        <v>1.63431859105808</v>
      </c>
    </row>
    <row r="12" spans="2:15">
      <c r="B12" s="12" t="s">
        <v>7</v>
      </c>
      <c r="C12" s="34">
        <v>49453</v>
      </c>
      <c r="D12" s="35">
        <v>9.1382039512264495</v>
      </c>
      <c r="E12" s="35">
        <v>1.6503480282388401</v>
      </c>
    </row>
    <row r="13" spans="2:15">
      <c r="B13" s="15" t="s">
        <v>8</v>
      </c>
      <c r="C13" s="36">
        <v>258765</v>
      </c>
      <c r="D13" s="37">
        <v>6.7721871582323301</v>
      </c>
      <c r="E13" s="37">
        <v>1.47395704165256</v>
      </c>
    </row>
    <row r="14" spans="2:15">
      <c r="B14" s="12" t="s">
        <v>9</v>
      </c>
      <c r="C14" s="34">
        <v>552709</v>
      </c>
      <c r="D14" s="35">
        <v>8.0380627418772495</v>
      </c>
      <c r="E14" s="35">
        <v>1.15755760949214</v>
      </c>
    </row>
    <row r="15" spans="2:15">
      <c r="B15" s="15" t="s">
        <v>10</v>
      </c>
      <c r="C15" s="36">
        <v>130820</v>
      </c>
      <c r="D15" s="37">
        <v>8.2814803546858595</v>
      </c>
      <c r="E15" s="37">
        <v>1.22069501335544</v>
      </c>
    </row>
    <row r="16" spans="2:15">
      <c r="B16" s="12" t="s">
        <v>11</v>
      </c>
      <c r="C16" s="34">
        <v>28142</v>
      </c>
      <c r="D16" s="35">
        <v>8.6208876412479505</v>
      </c>
      <c r="E16" s="35">
        <v>1.88978624121351</v>
      </c>
    </row>
    <row r="17" spans="2:5">
      <c r="B17" s="15" t="s">
        <v>12</v>
      </c>
      <c r="C17" s="36">
        <v>133712</v>
      </c>
      <c r="D17" s="37">
        <v>8.5435550287183109</v>
      </c>
      <c r="E17" s="37">
        <v>1.09910343793381</v>
      </c>
    </row>
    <row r="18" spans="2:5">
      <c r="B18" s="12" t="s">
        <v>13</v>
      </c>
      <c r="C18" s="34">
        <v>64777</v>
      </c>
      <c r="D18" s="35">
        <v>8.6045531593003304</v>
      </c>
      <c r="E18" s="35">
        <v>1.2953935728699499</v>
      </c>
    </row>
    <row r="19" spans="2:5">
      <c r="B19" s="15" t="s">
        <v>14</v>
      </c>
      <c r="C19" s="36">
        <v>89393</v>
      </c>
      <c r="D19" s="37">
        <v>7.1078814896021196</v>
      </c>
      <c r="E19" s="37">
        <v>1.43119337382892</v>
      </c>
    </row>
    <row r="20" spans="2:5">
      <c r="B20" s="12" t="s">
        <v>15</v>
      </c>
      <c r="C20" s="38">
        <v>64102</v>
      </c>
      <c r="D20" s="35">
        <v>9.1949503915635393</v>
      </c>
      <c r="E20" s="35">
        <v>1.00229011253453</v>
      </c>
    </row>
    <row r="21" spans="2:5">
      <c r="B21" s="19" t="s">
        <v>43</v>
      </c>
      <c r="C21" s="39">
        <v>514317</v>
      </c>
      <c r="D21" s="40">
        <v>8.5632830141724003</v>
      </c>
      <c r="E21" s="40">
        <v>1.3938212627211899</v>
      </c>
    </row>
    <row r="22" spans="2:5">
      <c r="B22" s="15" t="s">
        <v>25</v>
      </c>
      <c r="C22" s="41">
        <v>2156049</v>
      </c>
      <c r="D22" s="42">
        <v>7.3815123125683799</v>
      </c>
      <c r="E22" s="42">
        <v>1.4838402928696499</v>
      </c>
    </row>
    <row r="23" spans="2:5">
      <c r="B23" s="24" t="s">
        <v>21</v>
      </c>
      <c r="C23" s="43">
        <v>2670366</v>
      </c>
      <c r="D23" s="44">
        <v>7.6091233448900004</v>
      </c>
      <c r="E23" s="44">
        <v>1.5391771331528401</v>
      </c>
    </row>
    <row r="24" spans="2:5" ht="33" customHeight="1">
      <c r="B24" s="89" t="s">
        <v>44</v>
      </c>
      <c r="C24" s="89"/>
      <c r="D24" s="89"/>
      <c r="E24" s="89"/>
    </row>
    <row r="25" spans="2:5" s="27" customFormat="1" ht="36" customHeight="1">
      <c r="B25" s="83" t="s">
        <v>51</v>
      </c>
      <c r="C25" s="83"/>
      <c r="D25" s="83"/>
      <c r="E25" s="83"/>
    </row>
  </sheetData>
  <mergeCells count="5">
    <mergeCell ref="B2:E2"/>
    <mergeCell ref="B3:B4"/>
    <mergeCell ref="D3:E3"/>
    <mergeCell ref="B24:E24"/>
    <mergeCell ref="B25:E2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DCDA0-03C7-4F5C-A4C8-EB5A64AD4901}">
  <dimension ref="B2:O27"/>
  <sheetViews>
    <sheetView workbookViewId="0">
      <selection activeCell="D27" sqref="D27"/>
    </sheetView>
  </sheetViews>
  <sheetFormatPr baseColWidth="10" defaultColWidth="9.09765625" defaultRowHeight="15.6"/>
  <cols>
    <col min="2" max="2" width="24.8984375" customWidth="1"/>
    <col min="3" max="3" width="28.8984375" customWidth="1"/>
    <col min="4" max="4" width="28.5" customWidth="1"/>
    <col min="5" max="5" width="27.19921875" customWidth="1"/>
    <col min="6" max="9" width="24.8984375" customWidth="1"/>
    <col min="10" max="19" width="15.19921875" customWidth="1"/>
  </cols>
  <sheetData>
    <row r="2" spans="2:15" ht="52.5" customHeight="1">
      <c r="B2" s="84" t="s">
        <v>49</v>
      </c>
      <c r="C2" s="84"/>
      <c r="D2" s="84"/>
      <c r="E2" s="84"/>
      <c r="F2" s="3"/>
      <c r="G2" s="3"/>
      <c r="H2" s="4"/>
      <c r="I2" s="4"/>
      <c r="J2" s="4"/>
      <c r="K2" s="4"/>
      <c r="L2" s="4"/>
      <c r="M2" s="4"/>
      <c r="N2" s="4"/>
      <c r="O2" s="4"/>
    </row>
    <row r="3" spans="2:15" ht="15.75" customHeight="1">
      <c r="B3" s="85" t="s">
        <v>16</v>
      </c>
      <c r="C3" s="6" t="s">
        <v>42</v>
      </c>
      <c r="D3" s="81" t="s">
        <v>36</v>
      </c>
      <c r="E3" s="82"/>
    </row>
    <row r="4" spans="2:15">
      <c r="B4" s="86"/>
      <c r="C4" s="7" t="s">
        <v>20</v>
      </c>
      <c r="D4" s="8" t="s">
        <v>37</v>
      </c>
      <c r="E4" s="8" t="s">
        <v>38</v>
      </c>
    </row>
    <row r="5" spans="2:15">
      <c r="B5" s="9" t="s">
        <v>0</v>
      </c>
      <c r="C5" s="10">
        <v>363463</v>
      </c>
      <c r="D5" s="11">
        <v>7</v>
      </c>
      <c r="E5" s="11">
        <v>1.3</v>
      </c>
    </row>
    <row r="6" spans="2:15">
      <c r="B6" s="12" t="s">
        <v>1</v>
      </c>
      <c r="C6" s="13">
        <v>425514</v>
      </c>
      <c r="D6" s="14">
        <v>6.8</v>
      </c>
      <c r="E6" s="14">
        <v>1.4</v>
      </c>
    </row>
    <row r="7" spans="2:15">
      <c r="B7" s="15" t="s">
        <v>2</v>
      </c>
      <c r="C7" s="16">
        <v>121360</v>
      </c>
      <c r="D7" s="17">
        <v>8.5</v>
      </c>
      <c r="E7" s="17">
        <v>1.5</v>
      </c>
    </row>
    <row r="8" spans="2:15">
      <c r="B8" s="12" t="s">
        <v>3</v>
      </c>
      <c r="C8" s="13">
        <v>80075</v>
      </c>
      <c r="D8" s="14">
        <v>7.9</v>
      </c>
      <c r="E8" s="14">
        <v>1.5</v>
      </c>
    </row>
    <row r="9" spans="2:15">
      <c r="B9" s="15" t="s">
        <v>4</v>
      </c>
      <c r="C9" s="16">
        <v>21647</v>
      </c>
      <c r="D9" s="17">
        <v>7</v>
      </c>
      <c r="E9" s="17">
        <v>1.1000000000000001</v>
      </c>
    </row>
    <row r="10" spans="2:15">
      <c r="B10" s="12" t="s">
        <v>5</v>
      </c>
      <c r="C10" s="13">
        <v>56899</v>
      </c>
      <c r="D10" s="14">
        <v>7.1</v>
      </c>
      <c r="E10" s="14">
        <v>1.9</v>
      </c>
    </row>
    <row r="11" spans="2:15">
      <c r="B11" s="15" t="s">
        <v>6</v>
      </c>
      <c r="C11" s="16">
        <v>205459</v>
      </c>
      <c r="D11" s="17">
        <v>7.7</v>
      </c>
      <c r="E11" s="17">
        <v>1.7</v>
      </c>
    </row>
    <row r="12" spans="2:15">
      <c r="B12" s="12" t="s">
        <v>7</v>
      </c>
      <c r="C12" s="13">
        <v>49361</v>
      </c>
      <c r="D12" s="14">
        <v>9.1</v>
      </c>
      <c r="E12" s="14">
        <v>1.7</v>
      </c>
    </row>
    <row r="13" spans="2:15">
      <c r="B13" s="15" t="s">
        <v>8</v>
      </c>
      <c r="C13" s="16">
        <v>252475</v>
      </c>
      <c r="D13" s="17">
        <v>6.7</v>
      </c>
      <c r="E13" s="17">
        <v>1.5</v>
      </c>
    </row>
    <row r="14" spans="2:15">
      <c r="B14" s="12" t="s">
        <v>9</v>
      </c>
      <c r="C14" s="13">
        <v>546851</v>
      </c>
      <c r="D14" s="14">
        <v>8</v>
      </c>
      <c r="E14" s="14">
        <v>1.2</v>
      </c>
    </row>
    <row r="15" spans="2:15">
      <c r="B15" s="15" t="s">
        <v>10</v>
      </c>
      <c r="C15" s="16">
        <v>129327</v>
      </c>
      <c r="D15" s="17">
        <v>8.1999999999999993</v>
      </c>
      <c r="E15" s="17">
        <v>1.3</v>
      </c>
    </row>
    <row r="16" spans="2:15">
      <c r="B16" s="12" t="s">
        <v>11</v>
      </c>
      <c r="C16" s="13">
        <v>27602</v>
      </c>
      <c r="D16" s="14">
        <v>8.5</v>
      </c>
      <c r="E16" s="14">
        <v>1.9</v>
      </c>
    </row>
    <row r="17" spans="2:5">
      <c r="B17" s="15" t="s">
        <v>12</v>
      </c>
      <c r="C17" s="16">
        <v>134627</v>
      </c>
      <c r="D17" s="17">
        <v>8.5</v>
      </c>
      <c r="E17" s="17">
        <v>1.1000000000000001</v>
      </c>
    </row>
    <row r="18" spans="2:5">
      <c r="B18" s="12" t="s">
        <v>13</v>
      </c>
      <c r="C18" s="13">
        <v>64489</v>
      </c>
      <c r="D18" s="14">
        <v>8.6</v>
      </c>
      <c r="E18" s="14">
        <v>1.3</v>
      </c>
    </row>
    <row r="19" spans="2:5">
      <c r="B19" s="15" t="s">
        <v>14</v>
      </c>
      <c r="C19" s="16">
        <v>87646</v>
      </c>
      <c r="D19" s="17">
        <v>7</v>
      </c>
      <c r="E19" s="17">
        <v>1.5</v>
      </c>
    </row>
    <row r="20" spans="2:5">
      <c r="B20" s="12" t="s">
        <v>15</v>
      </c>
      <c r="C20" s="18">
        <v>64671</v>
      </c>
      <c r="D20" s="14">
        <v>9.1999999999999993</v>
      </c>
      <c r="E20" s="14">
        <v>1</v>
      </c>
    </row>
    <row r="21" spans="2:5">
      <c r="B21" s="19" t="s">
        <v>43</v>
      </c>
      <c r="C21" s="20">
        <v>514583</v>
      </c>
      <c r="D21" s="21">
        <v>8.6</v>
      </c>
      <c r="E21" s="21">
        <v>1.4</v>
      </c>
    </row>
    <row r="22" spans="2:5">
      <c r="B22" s="15" t="s">
        <v>25</v>
      </c>
      <c r="C22" s="22">
        <v>2116883</v>
      </c>
      <c r="D22" s="23">
        <v>7.4</v>
      </c>
      <c r="E22" s="23">
        <v>1.5</v>
      </c>
    </row>
    <row r="23" spans="2:5">
      <c r="B23" s="24" t="s">
        <v>21</v>
      </c>
      <c r="C23" s="25">
        <v>2631466</v>
      </c>
      <c r="D23" s="26">
        <v>7.6</v>
      </c>
      <c r="E23" s="26">
        <v>1.6</v>
      </c>
    </row>
    <row r="24" spans="2:5" ht="33" customHeight="1">
      <c r="B24" s="90" t="s">
        <v>44</v>
      </c>
      <c r="C24" s="90"/>
      <c r="D24" s="90"/>
      <c r="E24" s="90"/>
    </row>
    <row r="25" spans="2:5" ht="29.25" customHeight="1">
      <c r="B25" s="87" t="s">
        <v>48</v>
      </c>
      <c r="C25" s="87"/>
      <c r="D25" s="87"/>
      <c r="E25" s="87"/>
    </row>
    <row r="26" spans="2:5" ht="31.5" customHeight="1"/>
    <row r="27" spans="2:5" ht="33" customHeight="1"/>
  </sheetData>
  <mergeCells count="5">
    <mergeCell ref="B2:E2"/>
    <mergeCell ref="B3:B4"/>
    <mergeCell ref="D3:E3"/>
    <mergeCell ref="B24:E24"/>
    <mergeCell ref="B25:E2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03077-D22B-45B7-A476-7BAC8EAF83EB}">
  <dimension ref="B2:O27"/>
  <sheetViews>
    <sheetView workbookViewId="0"/>
  </sheetViews>
  <sheetFormatPr baseColWidth="10" defaultColWidth="9.09765625" defaultRowHeight="15.6"/>
  <cols>
    <col min="2" max="2" width="24.8984375" customWidth="1"/>
    <col min="3" max="3" width="30.19921875" customWidth="1"/>
    <col min="4" max="4" width="29" customWidth="1"/>
    <col min="5" max="5" width="28.8984375" customWidth="1"/>
    <col min="6" max="9" width="24.8984375" customWidth="1"/>
    <col min="10" max="19" width="15.19921875" customWidth="1"/>
  </cols>
  <sheetData>
    <row r="2" spans="2:15" ht="52.5" customHeight="1">
      <c r="B2" s="84" t="s">
        <v>32</v>
      </c>
      <c r="C2" s="84"/>
      <c r="D2" s="84"/>
      <c r="E2" s="84"/>
      <c r="F2" s="3"/>
      <c r="G2" s="3"/>
      <c r="H2" s="4"/>
      <c r="I2" s="4"/>
      <c r="J2" s="4"/>
      <c r="K2" s="4"/>
      <c r="L2" s="4"/>
      <c r="M2" s="4"/>
      <c r="N2" s="4"/>
      <c r="O2" s="4"/>
    </row>
    <row r="3" spans="2:15">
      <c r="B3" s="85" t="s">
        <v>16</v>
      </c>
      <c r="C3" s="6" t="s">
        <v>42</v>
      </c>
      <c r="D3" s="81" t="s">
        <v>36</v>
      </c>
      <c r="E3" s="82"/>
    </row>
    <row r="4" spans="2:15">
      <c r="B4" s="86"/>
      <c r="C4" s="7" t="s">
        <v>20</v>
      </c>
      <c r="D4" s="8" t="s">
        <v>37</v>
      </c>
      <c r="E4" s="8" t="s">
        <v>38</v>
      </c>
    </row>
    <row r="5" spans="2:15">
      <c r="B5" s="9" t="s">
        <v>0</v>
      </c>
      <c r="C5" s="10">
        <v>352314</v>
      </c>
      <c r="D5" s="11">
        <v>7</v>
      </c>
      <c r="E5" s="11">
        <v>1.3</v>
      </c>
    </row>
    <row r="6" spans="2:15">
      <c r="B6" s="12" t="s">
        <v>1</v>
      </c>
      <c r="C6" s="13">
        <v>416571</v>
      </c>
      <c r="D6" s="14">
        <v>6.9</v>
      </c>
      <c r="E6" s="14">
        <v>1.5</v>
      </c>
    </row>
    <row r="7" spans="2:15">
      <c r="B7" s="15" t="s">
        <v>2</v>
      </c>
      <c r="C7" s="16">
        <v>120430</v>
      </c>
      <c r="D7" s="17">
        <v>8.6</v>
      </c>
      <c r="E7" s="17">
        <v>1.5</v>
      </c>
    </row>
    <row r="8" spans="2:15">
      <c r="B8" s="12" t="s">
        <v>3</v>
      </c>
      <c r="C8" s="13">
        <v>78959</v>
      </c>
      <c r="D8" s="14">
        <v>7.9</v>
      </c>
      <c r="E8" s="14">
        <v>1.5</v>
      </c>
    </row>
    <row r="9" spans="2:15">
      <c r="B9" s="15" t="s">
        <v>4</v>
      </c>
      <c r="C9" s="16">
        <v>20839</v>
      </c>
      <c r="D9" s="17">
        <v>7.1</v>
      </c>
      <c r="E9" s="17">
        <v>1.2</v>
      </c>
    </row>
    <row r="10" spans="2:15">
      <c r="B10" s="12" t="s">
        <v>5</v>
      </c>
      <c r="C10" s="13">
        <v>56815</v>
      </c>
      <c r="D10" s="14">
        <v>7.1</v>
      </c>
      <c r="E10" s="14">
        <v>1.9</v>
      </c>
    </row>
    <row r="11" spans="2:15">
      <c r="B11" s="15" t="s">
        <v>6</v>
      </c>
      <c r="C11" s="16">
        <v>202727</v>
      </c>
      <c r="D11" s="17">
        <v>7.7</v>
      </c>
      <c r="E11" s="17">
        <v>1.7</v>
      </c>
    </row>
    <row r="12" spans="2:15">
      <c r="B12" s="12" t="s">
        <v>7</v>
      </c>
      <c r="C12" s="13">
        <v>49524</v>
      </c>
      <c r="D12" s="14">
        <v>9.1</v>
      </c>
      <c r="E12" s="14">
        <v>1.7</v>
      </c>
    </row>
    <row r="13" spans="2:15">
      <c r="B13" s="15" t="s">
        <v>8</v>
      </c>
      <c r="C13" s="16">
        <v>246117</v>
      </c>
      <c r="D13" s="17">
        <v>6.7</v>
      </c>
      <c r="E13" s="17">
        <v>1.6</v>
      </c>
    </row>
    <row r="14" spans="2:15">
      <c r="B14" s="12" t="s">
        <v>9</v>
      </c>
      <c r="C14" s="13">
        <v>540077</v>
      </c>
      <c r="D14" s="14">
        <v>8</v>
      </c>
      <c r="E14" s="14">
        <v>1.2</v>
      </c>
    </row>
    <row r="15" spans="2:15">
      <c r="B15" s="15" t="s">
        <v>10</v>
      </c>
      <c r="C15" s="16">
        <v>128041</v>
      </c>
      <c r="D15" s="17">
        <v>8.1</v>
      </c>
      <c r="E15" s="17">
        <v>1.4</v>
      </c>
    </row>
    <row r="16" spans="2:15">
      <c r="B16" s="12" t="s">
        <v>11</v>
      </c>
      <c r="C16" s="13">
        <v>27428</v>
      </c>
      <c r="D16" s="14">
        <v>8.4</v>
      </c>
      <c r="E16" s="14">
        <v>1.9</v>
      </c>
    </row>
    <row r="17" spans="2:5">
      <c r="B17" s="15" t="s">
        <v>12</v>
      </c>
      <c r="C17" s="16">
        <v>135291</v>
      </c>
      <c r="D17" s="17">
        <v>8.5</v>
      </c>
      <c r="E17" s="17">
        <v>1.1000000000000001</v>
      </c>
    </row>
    <row r="18" spans="2:5">
      <c r="B18" s="12" t="s">
        <v>13</v>
      </c>
      <c r="C18" s="13">
        <v>64763</v>
      </c>
      <c r="D18" s="14">
        <v>8.6</v>
      </c>
      <c r="E18" s="14">
        <v>1.3</v>
      </c>
    </row>
    <row r="19" spans="2:5">
      <c r="B19" s="15" t="s">
        <v>14</v>
      </c>
      <c r="C19" s="16">
        <v>86337</v>
      </c>
      <c r="D19" s="17">
        <v>6.9</v>
      </c>
      <c r="E19" s="17">
        <v>1.6</v>
      </c>
    </row>
    <row r="20" spans="2:5">
      <c r="B20" s="12" t="s">
        <v>15</v>
      </c>
      <c r="C20" s="18">
        <v>65745</v>
      </c>
      <c r="D20" s="14">
        <v>9.1</v>
      </c>
      <c r="E20" s="14">
        <v>1</v>
      </c>
    </row>
    <row r="21" spans="2:5">
      <c r="B21" s="19" t="s">
        <v>43</v>
      </c>
      <c r="C21" s="20">
        <f>(C7+C8+C12+C17+C18+C20)</f>
        <v>514712</v>
      </c>
      <c r="D21" s="21">
        <v>8.6</v>
      </c>
      <c r="E21" s="21">
        <v>1.4</v>
      </c>
    </row>
    <row r="22" spans="2:5">
      <c r="B22" s="15" t="s">
        <v>25</v>
      </c>
      <c r="C22" s="22">
        <f>(C5+C6+C9+C10+C11+C13+C14+C15+C16+C19)</f>
        <v>2077266</v>
      </c>
      <c r="D22" s="23">
        <v>7.4</v>
      </c>
      <c r="E22" s="23">
        <v>1.5</v>
      </c>
    </row>
    <row r="23" spans="2:5">
      <c r="B23" s="24" t="s">
        <v>21</v>
      </c>
      <c r="C23" s="25">
        <f>SUM(C5:C20)</f>
        <v>2591978</v>
      </c>
      <c r="D23" s="26">
        <v>7.6</v>
      </c>
      <c r="E23" s="26">
        <v>1.6</v>
      </c>
    </row>
    <row r="24" spans="2:5" ht="33" customHeight="1">
      <c r="B24" s="90" t="s">
        <v>44</v>
      </c>
      <c r="C24" s="90"/>
      <c r="D24" s="90"/>
      <c r="E24" s="90"/>
    </row>
    <row r="25" spans="2:5" ht="92.25" customHeight="1">
      <c r="B25" s="91" t="s">
        <v>45</v>
      </c>
      <c r="C25" s="91"/>
      <c r="D25" s="91"/>
      <c r="E25" s="91"/>
    </row>
    <row r="26" spans="2:5" ht="31.5" customHeight="1">
      <c r="B26" s="87" t="s">
        <v>23</v>
      </c>
      <c r="C26" s="87"/>
      <c r="D26" s="87"/>
      <c r="E26" s="87"/>
    </row>
    <row r="27" spans="2:5" ht="33" customHeight="1"/>
  </sheetData>
  <mergeCells count="6">
    <mergeCell ref="B26:E26"/>
    <mergeCell ref="B2:E2"/>
    <mergeCell ref="B3:B4"/>
    <mergeCell ref="D3:E3"/>
    <mergeCell ref="B24:E24"/>
    <mergeCell ref="B25:E2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17C8-84A2-4079-97AC-2CAE60192F6F}">
  <dimension ref="B2:O26"/>
  <sheetViews>
    <sheetView workbookViewId="0"/>
  </sheetViews>
  <sheetFormatPr baseColWidth="10" defaultColWidth="9.09765625" defaultRowHeight="15.6"/>
  <cols>
    <col min="2" max="2" width="24.8984375" customWidth="1"/>
    <col min="3" max="3" width="29.19921875" customWidth="1"/>
    <col min="4" max="4" width="27.8984375" customWidth="1"/>
    <col min="5" max="5" width="28.19921875" customWidth="1"/>
    <col min="6" max="9" width="24.8984375" customWidth="1"/>
    <col min="10" max="19" width="15.19921875" customWidth="1"/>
  </cols>
  <sheetData>
    <row r="2" spans="2:15" ht="45.75" customHeight="1">
      <c r="B2" s="84" t="s">
        <v>34</v>
      </c>
      <c r="C2" s="84"/>
      <c r="D2" s="84"/>
      <c r="E2" s="84"/>
      <c r="F2" s="3"/>
      <c r="G2" s="3"/>
      <c r="H2" s="4"/>
      <c r="I2" s="4"/>
      <c r="J2" s="4"/>
      <c r="K2" s="4"/>
      <c r="L2" s="4"/>
      <c r="M2" s="4"/>
      <c r="N2" s="4"/>
      <c r="O2" s="4"/>
    </row>
    <row r="3" spans="2:15">
      <c r="B3" s="85" t="s">
        <v>16</v>
      </c>
      <c r="C3" s="6" t="s">
        <v>42</v>
      </c>
      <c r="D3" s="81" t="s">
        <v>36</v>
      </c>
      <c r="E3" s="82"/>
    </row>
    <row r="4" spans="2:15">
      <c r="B4" s="86"/>
      <c r="C4" s="7" t="s">
        <v>20</v>
      </c>
      <c r="D4" s="8" t="s">
        <v>37</v>
      </c>
      <c r="E4" s="8" t="s">
        <v>38</v>
      </c>
    </row>
    <row r="5" spans="2:15">
      <c r="B5" s="9" t="s">
        <v>0</v>
      </c>
      <c r="C5" s="10">
        <v>345502</v>
      </c>
      <c r="D5" s="11">
        <v>7.0538327419233458</v>
      </c>
      <c r="E5" s="11">
        <v>1.3531509001509197</v>
      </c>
    </row>
    <row r="6" spans="2:15">
      <c r="B6" s="12" t="s">
        <v>1</v>
      </c>
      <c r="C6" s="13">
        <v>403930</v>
      </c>
      <c r="D6" s="14">
        <v>6.9171952318472663</v>
      </c>
      <c r="E6" s="14">
        <v>1.5152463807085899</v>
      </c>
    </row>
    <row r="7" spans="2:15">
      <c r="B7" s="15" t="s">
        <v>2</v>
      </c>
      <c r="C7" s="16">
        <v>118775</v>
      </c>
      <c r="D7" s="17">
        <v>8.616472658387508</v>
      </c>
      <c r="E7" s="17">
        <v>1.5204903303444843</v>
      </c>
    </row>
    <row r="8" spans="2:15">
      <c r="B8" s="12" t="s">
        <v>3</v>
      </c>
      <c r="C8" s="13">
        <v>77628</v>
      </c>
      <c r="D8" s="14">
        <v>7.9693503632711629</v>
      </c>
      <c r="E8" s="14">
        <v>1.5218024628343012</v>
      </c>
    </row>
    <row r="9" spans="2:15">
      <c r="B9" s="15" t="s">
        <v>4</v>
      </c>
      <c r="C9" s="16">
        <v>19961</v>
      </c>
      <c r="D9" s="17">
        <v>7.0939296628425499</v>
      </c>
      <c r="E9" s="17">
        <v>1.2033424508303001</v>
      </c>
    </row>
    <row r="10" spans="2:15">
      <c r="B10" s="12" t="s">
        <v>5</v>
      </c>
      <c r="C10" s="13">
        <v>56230</v>
      </c>
      <c r="D10" s="14">
        <v>7.257827316379232</v>
      </c>
      <c r="E10" s="14">
        <v>1.8973112908350205</v>
      </c>
    </row>
    <row r="11" spans="2:15">
      <c r="B11" s="15" t="s">
        <v>6</v>
      </c>
      <c r="C11" s="16">
        <v>199700</v>
      </c>
      <c r="D11" s="17">
        <v>7.767078617926833</v>
      </c>
      <c r="E11" s="17">
        <v>1.7023180625080807</v>
      </c>
    </row>
    <row r="12" spans="2:15">
      <c r="B12" s="12" t="s">
        <v>7</v>
      </c>
      <c r="C12" s="13">
        <v>49402</v>
      </c>
      <c r="D12" s="14">
        <v>9.0831342860613713</v>
      </c>
      <c r="E12" s="14">
        <v>1.7051924737655058</v>
      </c>
    </row>
    <row r="13" spans="2:15">
      <c r="B13" s="15" t="s">
        <v>8</v>
      </c>
      <c r="C13" s="16">
        <v>240469</v>
      </c>
      <c r="D13" s="17">
        <v>6.6447247670177543</v>
      </c>
      <c r="E13" s="17">
        <v>1.6065693416220439</v>
      </c>
    </row>
    <row r="14" spans="2:15">
      <c r="B14" s="12" t="s">
        <v>26</v>
      </c>
      <c r="C14" s="13">
        <v>528134</v>
      </c>
      <c r="D14" s="14">
        <v>7.9662611572058157</v>
      </c>
      <c r="E14" s="14">
        <v>1.1946784175090064</v>
      </c>
    </row>
    <row r="15" spans="2:15">
      <c r="B15" s="15" t="s">
        <v>10</v>
      </c>
      <c r="C15" s="16">
        <v>126050</v>
      </c>
      <c r="D15" s="17">
        <v>8.0775727092423022</v>
      </c>
      <c r="E15" s="17">
        <v>1.406551188049769</v>
      </c>
    </row>
    <row r="16" spans="2:15">
      <c r="B16" s="12" t="s">
        <v>11</v>
      </c>
      <c r="C16" s="13">
        <v>27224</v>
      </c>
      <c r="D16" s="14">
        <v>8.3950888921539928</v>
      </c>
      <c r="E16" s="14">
        <v>1.8665994160617165</v>
      </c>
    </row>
    <row r="17" spans="2:5">
      <c r="B17" s="15" t="s">
        <v>12</v>
      </c>
      <c r="C17" s="16">
        <v>135214</v>
      </c>
      <c r="D17" s="17">
        <v>8.5907387548627554</v>
      </c>
      <c r="E17" s="17">
        <v>1.1147327767939053</v>
      </c>
    </row>
    <row r="18" spans="2:5">
      <c r="B18" s="12" t="s">
        <v>13</v>
      </c>
      <c r="C18" s="13">
        <v>64535</v>
      </c>
      <c r="D18" s="14">
        <v>8.6410045711629877</v>
      </c>
      <c r="E18" s="14">
        <v>1.3067204498717584</v>
      </c>
    </row>
    <row r="19" spans="2:5">
      <c r="B19" s="15" t="s">
        <v>14</v>
      </c>
      <c r="C19" s="16">
        <v>85603</v>
      </c>
      <c r="D19" s="17">
        <v>6.790759085546112</v>
      </c>
      <c r="E19" s="17">
        <v>1.7200373264594322</v>
      </c>
    </row>
    <row r="20" spans="2:5">
      <c r="B20" s="12" t="s">
        <v>15</v>
      </c>
      <c r="C20" s="18">
        <v>66243</v>
      </c>
      <c r="D20" s="14">
        <v>9.1445043249853271</v>
      </c>
      <c r="E20" s="14">
        <v>1.0457065125723135</v>
      </c>
    </row>
    <row r="21" spans="2:5">
      <c r="B21" s="19" t="s">
        <v>43</v>
      </c>
      <c r="C21" s="20">
        <v>511797</v>
      </c>
      <c r="D21" s="21">
        <v>8.6280029972821595</v>
      </c>
      <c r="E21" s="21">
        <v>1.4051089735554507</v>
      </c>
    </row>
    <row r="22" spans="2:5">
      <c r="B22" s="15" t="s">
        <v>25</v>
      </c>
      <c r="C22" s="22">
        <v>2032803</v>
      </c>
      <c r="D22" s="23">
        <v>7.3618103328261801</v>
      </c>
      <c r="E22" s="23">
        <v>1.5569344576754562</v>
      </c>
    </row>
    <row r="23" spans="2:5">
      <c r="B23" s="24" t="s">
        <v>21</v>
      </c>
      <c r="C23" s="25">
        <v>2544600</v>
      </c>
      <c r="D23" s="26">
        <v>7.616480460583344</v>
      </c>
      <c r="E23" s="26">
        <v>1.6097197190126185</v>
      </c>
    </row>
    <row r="24" spans="2:5" ht="33" customHeight="1">
      <c r="B24" s="90" t="s">
        <v>44</v>
      </c>
      <c r="C24" s="90"/>
      <c r="D24" s="90"/>
      <c r="E24" s="90"/>
    </row>
    <row r="25" spans="2:5" ht="46.5" customHeight="1">
      <c r="B25" s="91" t="s">
        <v>46</v>
      </c>
      <c r="C25" s="91"/>
      <c r="D25" s="91"/>
      <c r="E25" s="91"/>
    </row>
    <row r="26" spans="2:5" ht="34.5" customHeight="1">
      <c r="B26" s="87" t="s">
        <v>22</v>
      </c>
      <c r="C26" s="87"/>
      <c r="D26" s="87"/>
      <c r="E26" s="87"/>
    </row>
  </sheetData>
  <mergeCells count="6">
    <mergeCell ref="B26:E26"/>
    <mergeCell ref="B2:E2"/>
    <mergeCell ref="B3:B4"/>
    <mergeCell ref="D3:E3"/>
    <mergeCell ref="B24:E24"/>
    <mergeCell ref="B25:E2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4AD6684F-1042-4EFC-83AD-8CFFBEA662D9}"/>
</file>

<file path=customXml/itemProps2.xml><?xml version="1.0" encoding="utf-8"?>
<ds:datastoreItem xmlns:ds="http://schemas.openxmlformats.org/officeDocument/2006/customXml" ds:itemID="{268F92C8-C638-453E-A189-72415ABE9860}">
  <ds:schemaRefs>
    <ds:schemaRef ds:uri="http://schemas.microsoft.com/sharepoint/v3/contenttype/forms"/>
  </ds:schemaRefs>
</ds:datastoreItem>
</file>

<file path=customXml/itemProps3.xml><?xml version="1.0" encoding="utf-8"?>
<ds:datastoreItem xmlns:ds="http://schemas.openxmlformats.org/officeDocument/2006/customXml" ds:itemID="{5F77081D-10E5-41D1-B884-035E05B980E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&lt; 3 Jahre | 01.03.2023</vt:lpstr>
      <vt:lpstr>&lt; 3 Jahre | 01.03.2022</vt:lpstr>
      <vt:lpstr>&lt; 3 Jahre | 01.03.2021</vt:lpstr>
      <vt:lpstr>&lt; 3 Jahre | 01.03.2020</vt:lpstr>
      <vt:lpstr>&gt; 3 Jahre | 01.03.2023</vt:lpstr>
      <vt:lpstr>&gt; 3 Jahre | 01.03.2022</vt:lpstr>
      <vt:lpstr>&gt; 3 Jahre | 01.03.2021</vt:lpstr>
      <vt:lpstr>&gt; 3 Jahre | 01.03.2020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2024-07-26T13:47:33Z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