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0231E2C7-F367-4FC2-963E-F85A02FB5069}" xr6:coauthVersionLast="47" xr6:coauthVersionMax="47" xr10:uidLastSave="{00000000-0000-0000-0000-000000000000}"/>
  <bookViews>
    <workbookView xWindow="38292" yWindow="4380" windowWidth="29016" windowHeight="15696" xr2:uid="{F01442D4-CBA0-4B5C-9473-A86FCE1ED13D}"/>
  </bookViews>
  <sheets>
    <sheet name="Inhalt" sheetId="3" r:id="rId1"/>
    <sheet name="2023" sheetId="6" r:id="rId2"/>
    <sheet name="2022" sheetId="5" r:id="rId3"/>
    <sheet name="2021" sheetId="4" r:id="rId4"/>
    <sheet name="2020" sheetId="2" r:id="rId5"/>
    <sheet name="2019" sheetId="1" r:id="rId6"/>
  </sheets>
  <definedNames>
    <definedName name="_____________________________C22b7" localSheetId="2">#REF!</definedName>
    <definedName name="_____________________________C22b7" localSheetId="1">#REF!</definedName>
    <definedName name="_____________________________C22b7">#REF!</definedName>
    <definedName name="____________________________C22b7" localSheetId="2">#REF!</definedName>
    <definedName name="____________________________C22b7" localSheetId="1">#REF!</definedName>
    <definedName name="____________________________C22b7">#REF!</definedName>
    <definedName name="___________________________C22b7" localSheetId="2">#REF!</definedName>
    <definedName name="___________________________C22b7" localSheetId="1">#REF!</definedName>
    <definedName name="___________________________C22b7">#REF!</definedName>
    <definedName name="__________________________C22b7" localSheetId="2">#REF!</definedName>
    <definedName name="__________________________C22b7" localSheetId="1">#REF!</definedName>
    <definedName name="__________________________C22b7">#REF!</definedName>
    <definedName name="_________________________C22b7" localSheetId="2">#REF!</definedName>
    <definedName name="_________________________C22b7" localSheetId="1">#REF!</definedName>
    <definedName name="_________________________C22b7">#REF!</definedName>
    <definedName name="________________________C22b7" localSheetId="2">#REF!</definedName>
    <definedName name="________________________C22b7" localSheetId="1">#REF!</definedName>
    <definedName name="________________________C22b7">#REF!</definedName>
    <definedName name="_______________________C22b7" localSheetId="2">#REF!</definedName>
    <definedName name="_______________________C22b7" localSheetId="1">#REF!</definedName>
    <definedName name="_______________________C22b7">#REF!</definedName>
    <definedName name="______________________C22b7" localSheetId="2">#REF!</definedName>
    <definedName name="______________________C22b7" localSheetId="1">#REF!</definedName>
    <definedName name="______________________C22b7">#REF!</definedName>
    <definedName name="_____________________C22b7" localSheetId="2">#REF!</definedName>
    <definedName name="_____________________C22b7" localSheetId="1">#REF!</definedName>
    <definedName name="_____________________C22b7">#REF!</definedName>
    <definedName name="____________________C22b7" localSheetId="2">#REF!</definedName>
    <definedName name="____________________C22b7" localSheetId="1">#REF!</definedName>
    <definedName name="____________________C22b7">#REF!</definedName>
    <definedName name="__________________C22b7" localSheetId="2">#REF!</definedName>
    <definedName name="__________________C22b7" localSheetId="1">#REF!</definedName>
    <definedName name="__________________C22b7">#REF!</definedName>
    <definedName name="_________________C22b7" localSheetId="2">#REF!</definedName>
    <definedName name="_________________C22b7" localSheetId="1">#REF!</definedName>
    <definedName name="_________________C22b7">#REF!</definedName>
    <definedName name="________________C22b7" localSheetId="2">#REF!</definedName>
    <definedName name="________________C22b7" localSheetId="1">#REF!</definedName>
    <definedName name="________________C22b7">#REF!</definedName>
    <definedName name="______________C22b7" localSheetId="2">#REF!</definedName>
    <definedName name="______________C22b7" localSheetId="1">#REF!</definedName>
    <definedName name="______________C22b7">#REF!</definedName>
    <definedName name="_____________C22b7" localSheetId="2">#REF!</definedName>
    <definedName name="_____________C22b7" localSheetId="1">#REF!</definedName>
    <definedName name="_____________C22b7">#REF!</definedName>
    <definedName name="____________C22b7" localSheetId="2">#REF!</definedName>
    <definedName name="____________C22b7" localSheetId="1">#REF!</definedName>
    <definedName name="____________C22b7">#REF!</definedName>
    <definedName name="___________C22b7" localSheetId="2">#REF!</definedName>
    <definedName name="___________C22b7" localSheetId="1">#REF!</definedName>
    <definedName name="___________C22b7">#REF!</definedName>
    <definedName name="__________C22b7" localSheetId="2">#REF!</definedName>
    <definedName name="__________C22b7" localSheetId="1">#REF!</definedName>
    <definedName name="__________C22b7">#REF!</definedName>
    <definedName name="_________C22b7" localSheetId="2">#REF!</definedName>
    <definedName name="_________C22b7" localSheetId="1">#REF!</definedName>
    <definedName name="_________C22b7">#REF!</definedName>
    <definedName name="________C22b7" localSheetId="2">#REF!</definedName>
    <definedName name="________C22b7" localSheetId="1">#REF!</definedName>
    <definedName name="________C22b7">#REF!</definedName>
    <definedName name="_______C22b7" localSheetId="2">#REF!</definedName>
    <definedName name="_______C22b7" localSheetId="1">#REF!</definedName>
    <definedName name="_______C22b7">#REF!</definedName>
    <definedName name="______C22b7" localSheetId="2">#REF!</definedName>
    <definedName name="______C22b7" localSheetId="1">#REF!</definedName>
    <definedName name="______C22b7">#REF!</definedName>
    <definedName name="_____C22b7" localSheetId="2">#REF!</definedName>
    <definedName name="_____C22b7" localSheetId="1">#REF!</definedName>
    <definedName name="_____C22b7">#REF!</definedName>
    <definedName name="____C22b7" localSheetId="2">#REF!</definedName>
    <definedName name="____C22b7" localSheetId="1">#REF!</definedName>
    <definedName name="____C22b7">#REF!</definedName>
    <definedName name="___C22b7" localSheetId="2">#REF!</definedName>
    <definedName name="___C22b7" localSheetId="1">#REF!</definedName>
    <definedName name="___C22b7">#REF!</definedName>
    <definedName name="__123Graph_A" localSheetId="2" hidden="1">#REF!</definedName>
    <definedName name="__123Graph_A" localSheetId="1" hidden="1">#REF!</definedName>
    <definedName name="__123Graph_A" hidden="1">#REF!</definedName>
    <definedName name="__123Graph_B" localSheetId="2" hidden="1">#REF!</definedName>
    <definedName name="__123Graph_B" localSheetId="1" hidden="1">#REF!</definedName>
    <definedName name="__123Graph_B" hidden="1">#REF!</definedName>
    <definedName name="__123Graph_C" localSheetId="2" hidden="1">#REF!</definedName>
    <definedName name="__123Graph_C" localSheetId="1" hidden="1">#REF!</definedName>
    <definedName name="__123Graph_C" hidden="1">#REF!</definedName>
    <definedName name="__123Graph_D" localSheetId="2" hidden="1">#REF!</definedName>
    <definedName name="__123Graph_D" localSheetId="1" hidden="1">#REF!</definedName>
    <definedName name="__123Graph_D" hidden="1">#REF!</definedName>
    <definedName name="__123Graph_E" localSheetId="2" hidden="1">#REF!</definedName>
    <definedName name="__123Graph_E" localSheetId="1" hidden="1">#REF!</definedName>
    <definedName name="__123Graph_E" hidden="1">#REF!</definedName>
    <definedName name="__123Graph_F" localSheetId="2" hidden="1">#REF!</definedName>
    <definedName name="__123Graph_F" localSheetId="1" hidden="1">#REF!</definedName>
    <definedName name="__123Graph_F" hidden="1">#REF!</definedName>
    <definedName name="__123Graph_X" localSheetId="2" hidden="1">#REF!</definedName>
    <definedName name="__123Graph_X" localSheetId="1" hidden="1">#REF!</definedName>
    <definedName name="__123Graph_X" hidden="1">#REF!</definedName>
    <definedName name="__C22b7" localSheetId="2">#REF!</definedName>
    <definedName name="__C22b7" localSheetId="1">#REF!</definedName>
    <definedName name="__C22b7">#REF!</definedName>
    <definedName name="_C22b7" localSheetId="2">#REF!</definedName>
    <definedName name="_C22b7" localSheetId="1">#REF!</definedName>
    <definedName name="_C22b7">#REF!</definedName>
    <definedName name="_Fill" localSheetId="2" hidden="1">#REF!</definedName>
    <definedName name="_Fill" localSheetId="1" hidden="1">#REF!</definedName>
    <definedName name="_Fill" hidden="1">#REF!</definedName>
    <definedName name="_tab27" localSheetId="2">#REF!</definedName>
    <definedName name="_tab27" localSheetId="1">#REF!</definedName>
    <definedName name="_tab27">#REF!</definedName>
    <definedName name="_tab28" localSheetId="2">#REF!</definedName>
    <definedName name="_tab28" localSheetId="1">#REF!</definedName>
    <definedName name="_tab28">#REF!</definedName>
    <definedName name="aa" localSheetId="2">#REF!</definedName>
    <definedName name="aa" localSheetId="1">#REF!</definedName>
    <definedName name="aa">#REF!</definedName>
    <definedName name="aaaa" localSheetId="2">#REF!</definedName>
    <definedName name="aaaa" localSheetId="1">#REF!</definedName>
    <definedName name="aaaa">#REF!</definedName>
    <definedName name="aaaaa" localSheetId="2">#REF!</definedName>
    <definedName name="aaaaa" localSheetId="1">#REF!</definedName>
    <definedName name="aaaaa">#REF!</definedName>
    <definedName name="aaaaadad" localSheetId="2">#REF!</definedName>
    <definedName name="aaaaadad" localSheetId="1">#REF!</definedName>
    <definedName name="aaaaadad">#REF!</definedName>
    <definedName name="aadasd" localSheetId="2">#REF!</definedName>
    <definedName name="aadasd" localSheetId="1">#REF!</definedName>
    <definedName name="aadasd">#REF!</definedName>
    <definedName name="Abb.G33A" localSheetId="2">#REF!</definedName>
    <definedName name="Abb.G33A" localSheetId="1">#REF!</definedName>
    <definedName name="Abb.G33A">#REF!</definedName>
    <definedName name="Abf_Laender2000_Heim" localSheetId="2">#REF!</definedName>
    <definedName name="Abf_Laender2000_Heim" localSheetId="1">#REF!</definedName>
    <definedName name="Abf_Laender2000_Heim">#REF!</definedName>
    <definedName name="Abf_Laender2000_Heim_4" localSheetId="2">#REF!</definedName>
    <definedName name="Abf_Laender2000_Heim_4" localSheetId="1">#REF!</definedName>
    <definedName name="Abf_Laender2000_Heim_4">#REF!</definedName>
    <definedName name="Abf_Laender2000_Heim_5">#N/A</definedName>
    <definedName name="Abf_Laender2000_Heim_59">#N/A</definedName>
    <definedName name="Abschluss" localSheetId="2">#REF!</definedName>
    <definedName name="Abschluss" localSheetId="1">#REF!</definedName>
    <definedName name="Abschluss">#REF!</definedName>
    <definedName name="Abschlussart" localSheetId="2">#REF!</definedName>
    <definedName name="Abschlussart" localSheetId="1">#REF!</definedName>
    <definedName name="Abschlussart">#REF!</definedName>
    <definedName name="ad" localSheetId="2">#REF!</definedName>
    <definedName name="ad" localSheetId="1">#REF!</definedName>
    <definedName name="ad">#REF!</definedName>
    <definedName name="adadasd" localSheetId="2">#REF!</definedName>
    <definedName name="adadasd" localSheetId="1">#REF!</definedName>
    <definedName name="adadasd">#REF!</definedName>
    <definedName name="ads" localSheetId="2">#REF!</definedName>
    <definedName name="ads" localSheetId="1">#REF!</definedName>
    <definedName name="ads">#REF!</definedName>
    <definedName name="Alle" localSheetId="1">#REF!</definedName>
    <definedName name="Alle">#REF!</definedName>
    <definedName name="Alter" localSheetId="2">#REF!</definedName>
    <definedName name="Alter" localSheetId="1">#REF!</definedName>
    <definedName name="Alter">#REF!</definedName>
    <definedName name="ANLERNAUSBILDUNG" localSheetId="1">#REF!</definedName>
    <definedName name="ANLERNAUSBILDUNG">#REF!</definedName>
    <definedName name="AS_MitAngabe" localSheetId="1">#REF!</definedName>
    <definedName name="AS_MitAngabe">#REF!</definedName>
    <definedName name="AS_OhneAngabezurArt" localSheetId="1">#REF!</definedName>
    <definedName name="AS_OhneAngabezurArt">#REF!</definedName>
    <definedName name="AS_OhneAS" localSheetId="1">#REF!</definedName>
    <definedName name="AS_OhneAS">#REF!</definedName>
    <definedName name="asas" localSheetId="2">#REF!</definedName>
    <definedName name="asas" localSheetId="1">#REF!</definedName>
    <definedName name="asas">#REF!</definedName>
    <definedName name="BaMa_Key" localSheetId="2">#REF!</definedName>
    <definedName name="BaMa_Key" localSheetId="1">#REF!</definedName>
    <definedName name="BaMa_Key">#REF!</definedName>
    <definedName name="bbbbbbbbbbbb" localSheetId="2">#REF!</definedName>
    <definedName name="bbbbbbbbbbbb" localSheetId="1">#REF!</definedName>
    <definedName name="bbbbbbbbbbbb">#REF!</definedName>
    <definedName name="BERUFSFACHSCHULE" localSheetId="1">#REF!</definedName>
    <definedName name="BERUFSFACHSCHULE">#REF!</definedName>
    <definedName name="BFS_Insg" localSheetId="2">#REF!</definedName>
    <definedName name="BFS_Insg" localSheetId="1">#REF!</definedName>
    <definedName name="BFS_Insg">#REF!</definedName>
    <definedName name="BFS_Schlüssel" localSheetId="2">#REF!</definedName>
    <definedName name="BFS_Schlüssel" localSheetId="1">#REF!</definedName>
    <definedName name="BFS_Schlüssel">#REF!</definedName>
    <definedName name="BFS_Weibl" localSheetId="2">#REF!</definedName>
    <definedName name="BFS_Weibl" localSheetId="1">#REF!</definedName>
    <definedName name="BFS_Weibl">#REF!</definedName>
    <definedName name="BGJ_Daten_Insg" localSheetId="2">#REF!</definedName>
    <definedName name="BGJ_Daten_Insg" localSheetId="1">#REF!</definedName>
    <definedName name="BGJ_Daten_Insg">#REF!</definedName>
    <definedName name="BGJ_Daten_Weibl" localSheetId="2">#REF!</definedName>
    <definedName name="BGJ_Daten_Weibl" localSheetId="1">#REF!</definedName>
    <definedName name="BGJ_Daten_Weibl">#REF!</definedName>
    <definedName name="BGJ_Schlüssel" localSheetId="2">#REF!</definedName>
    <definedName name="BGJ_Schlüssel" localSheetId="1">#REF!</definedName>
    <definedName name="BGJ_Schlüssel">#REF!</definedName>
    <definedName name="BS_Insg" localSheetId="2">#REF!</definedName>
    <definedName name="BS_Insg" localSheetId="1">#REF!</definedName>
    <definedName name="BS_Insg">#REF!</definedName>
    <definedName name="BS_MitAngabe" localSheetId="1">#REF!</definedName>
    <definedName name="BS_MitAngabe">#REF!</definedName>
    <definedName name="BS_OhneAbschluss" localSheetId="1">#REF!</definedName>
    <definedName name="BS_OhneAbschluss">#REF!</definedName>
    <definedName name="BS_OhneAngabe" localSheetId="1">#REF!</definedName>
    <definedName name="BS_OhneAngabe">#REF!</definedName>
    <definedName name="BS_Schlüssel" localSheetId="2">#REF!</definedName>
    <definedName name="BS_Schlüssel" localSheetId="1">#REF!</definedName>
    <definedName name="BS_Schlüssel">#REF!</definedName>
    <definedName name="BS_Weibl" localSheetId="2">#REF!</definedName>
    <definedName name="BS_Weibl" localSheetId="1">#REF!</definedName>
    <definedName name="BS_Weibl">#REF!</definedName>
    <definedName name="BVJ" localSheetId="1">#REF!</definedName>
    <definedName name="BVJ">#REF!</definedName>
    <definedName name="d" localSheetId="2">#REF!</definedName>
    <definedName name="d" localSheetId="1">#REF!</definedName>
    <definedName name="d">#REF!</definedName>
    <definedName name="dddddddddd" localSheetId="2">#REF!</definedName>
    <definedName name="dddddddddd" localSheetId="1">#REF!</definedName>
    <definedName name="dddddddddd">#REF!</definedName>
    <definedName name="dgdhfd" localSheetId="2">#REF!</definedName>
    <definedName name="dgdhfd" localSheetId="1">#REF!</definedName>
    <definedName name="dgdhfd">#REF!</definedName>
    <definedName name="DOKPROT" localSheetId="2">#REF!</definedName>
    <definedName name="DOKPROT" localSheetId="1">#REF!</definedName>
    <definedName name="DOKPROT">#REF!</definedName>
    <definedName name="drei_jährige_FS_Insg" localSheetId="2">#REF!</definedName>
    <definedName name="drei_jährige_FS_Insg" localSheetId="1">#REF!</definedName>
    <definedName name="drei_jährige_FS_Insg">#REF!</definedName>
    <definedName name="drei_jährige_FS_Schlüssel" localSheetId="2">#REF!</definedName>
    <definedName name="drei_jährige_FS_Schlüssel" localSheetId="1">#REF!</definedName>
    <definedName name="drei_jährige_FS_Schlüssel">#REF!</definedName>
    <definedName name="drei_jährige_FS_Weibl" localSheetId="2">#REF!</definedName>
    <definedName name="drei_jährige_FS_Weibl" localSheetId="1">#REF!</definedName>
    <definedName name="drei_jährige_FS_Weibl">#REF!</definedName>
    <definedName name="DRUAU01" localSheetId="2">#REF!</definedName>
    <definedName name="DRUAU01" localSheetId="1">#REF!</definedName>
    <definedName name="DRUAU01">#REF!</definedName>
    <definedName name="DRUAU02" localSheetId="2">#REF!</definedName>
    <definedName name="DRUAU02" localSheetId="1">#REF!</definedName>
    <definedName name="DRUAU02">#REF!</definedName>
    <definedName name="DRUAU03" localSheetId="2">#REF!</definedName>
    <definedName name="DRUAU03" localSheetId="1">#REF!</definedName>
    <definedName name="DRUAU03">#REF!</definedName>
    <definedName name="DRUAU04" localSheetId="2">#REF!</definedName>
    <definedName name="DRUAU04" localSheetId="1">#REF!</definedName>
    <definedName name="DRUAU04">#REF!</definedName>
    <definedName name="DRUAU04A" localSheetId="2">#REF!</definedName>
    <definedName name="DRUAU04A" localSheetId="1">#REF!</definedName>
    <definedName name="DRUAU04A">#REF!</definedName>
    <definedName name="DRUAU05" localSheetId="2">#REF!</definedName>
    <definedName name="DRUAU05" localSheetId="1">#REF!</definedName>
    <definedName name="DRUAU05">#REF!</definedName>
    <definedName name="DRUAU06" localSheetId="2">#REF!</definedName>
    <definedName name="DRUAU06" localSheetId="1">#REF!</definedName>
    <definedName name="DRUAU06">#REF!</definedName>
    <definedName name="DRUAU06A" localSheetId="2">#REF!</definedName>
    <definedName name="DRUAU06A" localSheetId="1">#REF!</definedName>
    <definedName name="DRUAU06A">#REF!</definedName>
    <definedName name="DRUCK01" localSheetId="2">#REF!</definedName>
    <definedName name="DRUCK01" localSheetId="1">#REF!</definedName>
    <definedName name="DRUCK01">#REF!</definedName>
    <definedName name="DRUCK02" localSheetId="2">#REF!</definedName>
    <definedName name="DRUCK02" localSheetId="1">#REF!</definedName>
    <definedName name="DRUCK02">#REF!</definedName>
    <definedName name="DRUCK03" localSheetId="2">#REF!</definedName>
    <definedName name="DRUCK03" localSheetId="1">#REF!</definedName>
    <definedName name="DRUCK03">#REF!</definedName>
    <definedName name="DRUCK04" localSheetId="2">#REF!</definedName>
    <definedName name="DRUCK04" localSheetId="1">#REF!</definedName>
    <definedName name="DRUCK04">#REF!</definedName>
    <definedName name="DRUCK05" localSheetId="2">#REF!</definedName>
    <definedName name="DRUCK05" localSheetId="1">#REF!</definedName>
    <definedName name="DRUCK05">#REF!</definedName>
    <definedName name="DRUCK06" localSheetId="2">#REF!</definedName>
    <definedName name="DRUCK06" localSheetId="1">#REF!</definedName>
    <definedName name="DRUCK06">#REF!</definedName>
    <definedName name="DRUCK07" localSheetId="2">#REF!</definedName>
    <definedName name="DRUCK07" localSheetId="1">#REF!</definedName>
    <definedName name="DRUCK07">#REF!</definedName>
    <definedName name="DRUCK08" localSheetId="2">#REF!</definedName>
    <definedName name="DRUCK08" localSheetId="1">#REF!</definedName>
    <definedName name="DRUCK08">#REF!</definedName>
    <definedName name="DRUCK09" localSheetId="2">#REF!</definedName>
    <definedName name="DRUCK09" localSheetId="1">#REF!</definedName>
    <definedName name="DRUCK09">#REF!</definedName>
    <definedName name="DRUCK10" localSheetId="2">#REF!</definedName>
    <definedName name="DRUCK10" localSheetId="1">#REF!</definedName>
    <definedName name="DRUCK10">#REF!</definedName>
    <definedName name="DRUCK11" localSheetId="2">#REF!</definedName>
    <definedName name="DRUCK11" localSheetId="1">#REF!</definedName>
    <definedName name="DRUCK11">#REF!</definedName>
    <definedName name="DRUCK11A" localSheetId="2">#REF!</definedName>
    <definedName name="DRUCK11A" localSheetId="1">#REF!</definedName>
    <definedName name="DRUCK11A">#REF!</definedName>
    <definedName name="DRUCK11B" localSheetId="2">#REF!</definedName>
    <definedName name="DRUCK11B" localSheetId="1">#REF!</definedName>
    <definedName name="DRUCK11B">#REF!</definedName>
    <definedName name="DRUCK12" localSheetId="2">#REF!</definedName>
    <definedName name="DRUCK12" localSheetId="1">#REF!</definedName>
    <definedName name="DRUCK12">#REF!</definedName>
    <definedName name="DRUCK13" localSheetId="2">#REF!</definedName>
    <definedName name="DRUCK13" localSheetId="1">#REF!</definedName>
    <definedName name="DRUCK13">#REF!</definedName>
    <definedName name="DRUCK14" localSheetId="2">#REF!</definedName>
    <definedName name="DRUCK14" localSheetId="1">#REF!</definedName>
    <definedName name="DRUCK14">#REF!</definedName>
    <definedName name="DRUCK15" localSheetId="2">#REF!</definedName>
    <definedName name="DRUCK15" localSheetId="1">#REF!</definedName>
    <definedName name="DRUCK15">#REF!</definedName>
    <definedName name="DRUCK16" localSheetId="2">#REF!</definedName>
    <definedName name="DRUCK16" localSheetId="1">#REF!</definedName>
    <definedName name="DRUCK16">#REF!</definedName>
    <definedName name="DRUCK17" localSheetId="2">#REF!</definedName>
    <definedName name="DRUCK17" localSheetId="1">#REF!</definedName>
    <definedName name="DRUCK17">#REF!</definedName>
    <definedName name="DRUCK18" localSheetId="2">#REF!</definedName>
    <definedName name="DRUCK18" localSheetId="1">#REF!</definedName>
    <definedName name="DRUCK18">#REF!</definedName>
    <definedName name="DRUCK19" localSheetId="2">#REF!</definedName>
    <definedName name="DRUCK19" localSheetId="1">#REF!</definedName>
    <definedName name="DRUCK19">#REF!</definedName>
    <definedName name="DRUCK1A" localSheetId="2">#REF!</definedName>
    <definedName name="DRUCK1A" localSheetId="1">#REF!</definedName>
    <definedName name="DRUCK1A">#REF!</definedName>
    <definedName name="DRUCK1B" localSheetId="2">#REF!</definedName>
    <definedName name="DRUCK1B" localSheetId="1">#REF!</definedName>
    <definedName name="DRUCK1B">#REF!</definedName>
    <definedName name="DRUCK20" localSheetId="2">#REF!</definedName>
    <definedName name="DRUCK20" localSheetId="1">#REF!</definedName>
    <definedName name="DRUCK20">#REF!</definedName>
    <definedName name="DRUCK21" localSheetId="2">#REF!</definedName>
    <definedName name="DRUCK21" localSheetId="1">#REF!</definedName>
    <definedName name="DRUCK21">#REF!</definedName>
    <definedName name="DRUCK22" localSheetId="2">#REF!</definedName>
    <definedName name="DRUCK22" localSheetId="1">#REF!</definedName>
    <definedName name="DRUCK22">#REF!</definedName>
    <definedName name="DRUCK23" localSheetId="2">#REF!</definedName>
    <definedName name="DRUCK23" localSheetId="1">#REF!</definedName>
    <definedName name="DRUCK23">#REF!</definedName>
    <definedName name="DRUCK24" localSheetId="2">#REF!</definedName>
    <definedName name="DRUCK24" localSheetId="1">#REF!</definedName>
    <definedName name="DRUCK24">#REF!</definedName>
    <definedName name="DRUCK25" localSheetId="2">#REF!</definedName>
    <definedName name="DRUCK25" localSheetId="1">#REF!</definedName>
    <definedName name="DRUCK25">#REF!</definedName>
    <definedName name="DRUCK26" localSheetId="2">#REF!</definedName>
    <definedName name="DRUCK26" localSheetId="1">#REF!</definedName>
    <definedName name="DRUCK26">#REF!</definedName>
    <definedName name="DRUCK27" localSheetId="2">#REF!</definedName>
    <definedName name="DRUCK27" localSheetId="1">#REF!</definedName>
    <definedName name="DRUCK27">#REF!</definedName>
    <definedName name="DRUCK28" localSheetId="2">#REF!</definedName>
    <definedName name="DRUCK28" localSheetId="1">#REF!</definedName>
    <definedName name="DRUCK28">#REF!</definedName>
    <definedName name="DRUCK29" localSheetId="2">#REF!</definedName>
    <definedName name="DRUCK29" localSheetId="1">#REF!</definedName>
    <definedName name="DRUCK29">#REF!</definedName>
    <definedName name="DRUCK30" localSheetId="2">#REF!</definedName>
    <definedName name="DRUCK30" localSheetId="1">#REF!</definedName>
    <definedName name="DRUCK30">#REF!</definedName>
    <definedName name="DRUCK31" localSheetId="2">#REF!</definedName>
    <definedName name="DRUCK31" localSheetId="1">#REF!</definedName>
    <definedName name="DRUCK31">#REF!</definedName>
    <definedName name="DRUCK32" localSheetId="2">#REF!</definedName>
    <definedName name="DRUCK32" localSheetId="1">#REF!</definedName>
    <definedName name="DRUCK32">#REF!</definedName>
    <definedName name="DRUCK33" localSheetId="2">#REF!</definedName>
    <definedName name="DRUCK33" localSheetId="1">#REF!</definedName>
    <definedName name="DRUCK33">#REF!</definedName>
    <definedName name="DRUCK34" localSheetId="2">#REF!</definedName>
    <definedName name="DRUCK34" localSheetId="1">#REF!</definedName>
    <definedName name="DRUCK34">#REF!</definedName>
    <definedName name="DRUCK35" localSheetId="2">#REF!</definedName>
    <definedName name="DRUCK35" localSheetId="1">#REF!</definedName>
    <definedName name="DRUCK35">#REF!</definedName>
    <definedName name="DRUCK36" localSheetId="2">#REF!</definedName>
    <definedName name="DRUCK36" localSheetId="1">#REF!</definedName>
    <definedName name="DRUCK36">#REF!</definedName>
    <definedName name="DRUCK37" localSheetId="2">#REF!</definedName>
    <definedName name="DRUCK37" localSheetId="1">#REF!</definedName>
    <definedName name="DRUCK37">#REF!</definedName>
    <definedName name="DRUCK38" localSheetId="2">#REF!</definedName>
    <definedName name="DRUCK38" localSheetId="1">#REF!</definedName>
    <definedName name="DRUCK38">#REF!</definedName>
    <definedName name="DRUCK39" localSheetId="2">#REF!</definedName>
    <definedName name="DRUCK39" localSheetId="1">#REF!</definedName>
    <definedName name="DRUCK39">#REF!</definedName>
    <definedName name="DRUCK40" localSheetId="2">#REF!</definedName>
    <definedName name="DRUCK40" localSheetId="1">#REF!</definedName>
    <definedName name="DRUCK40">#REF!</definedName>
    <definedName name="DRUCK41" localSheetId="2">#REF!</definedName>
    <definedName name="DRUCK41" localSheetId="1">#REF!</definedName>
    <definedName name="DRUCK41">#REF!</definedName>
    <definedName name="Druck41a" localSheetId="2">#REF!</definedName>
    <definedName name="Druck41a" localSheetId="1">#REF!</definedName>
    <definedName name="Druck41a">#REF!</definedName>
    <definedName name="DRUCK42" localSheetId="2">#REF!</definedName>
    <definedName name="DRUCK42" localSheetId="1">#REF!</definedName>
    <definedName name="DRUCK42">#REF!</definedName>
    <definedName name="druck42a" localSheetId="2">#REF!</definedName>
    <definedName name="druck42a" localSheetId="1">#REF!</definedName>
    <definedName name="druck42a">#REF!</definedName>
    <definedName name="DRUCK43" localSheetId="2">#REF!</definedName>
    <definedName name="DRUCK43" localSheetId="1">#REF!</definedName>
    <definedName name="DRUCK43">#REF!</definedName>
    <definedName name="DRUCK44" localSheetId="2">#REF!</definedName>
    <definedName name="DRUCK44" localSheetId="1">#REF!</definedName>
    <definedName name="DRUCK44">#REF!</definedName>
    <definedName name="DRUCK45" localSheetId="2">#REF!</definedName>
    <definedName name="DRUCK45" localSheetId="1">#REF!</definedName>
    <definedName name="DRUCK45">#REF!</definedName>
    <definedName name="DRUCK46" localSheetId="2">#REF!</definedName>
    <definedName name="DRUCK46" localSheetId="1">#REF!</definedName>
    <definedName name="DRUCK46">#REF!</definedName>
    <definedName name="DRUCK47" localSheetId="2">#REF!</definedName>
    <definedName name="DRUCK47" localSheetId="1">#REF!</definedName>
    <definedName name="DRUCK47">#REF!</definedName>
    <definedName name="DRUCK48" localSheetId="2">#REF!</definedName>
    <definedName name="DRUCK48" localSheetId="1">#REF!</definedName>
    <definedName name="DRUCK48">#REF!</definedName>
    <definedName name="DRUCK49" localSheetId="2">#REF!</definedName>
    <definedName name="DRUCK49" localSheetId="1">#REF!</definedName>
    <definedName name="DRUCK49">#REF!</definedName>
    <definedName name="DRUCK50" localSheetId="2">#REF!</definedName>
    <definedName name="DRUCK50" localSheetId="1">#REF!</definedName>
    <definedName name="DRUCK50">#REF!</definedName>
    <definedName name="DRUCK51" localSheetId="2">#REF!</definedName>
    <definedName name="DRUCK51" localSheetId="1">#REF!</definedName>
    <definedName name="DRUCK51">#REF!</definedName>
    <definedName name="DRUCK52" localSheetId="2">#REF!</definedName>
    <definedName name="DRUCK52" localSheetId="1">#REF!</definedName>
    <definedName name="DRUCK52">#REF!</definedName>
    <definedName name="DRUCK53" localSheetId="2">#REF!</definedName>
    <definedName name="DRUCK53" localSheetId="1">#REF!</definedName>
    <definedName name="DRUCK53">#REF!</definedName>
    <definedName name="DRUCK54" localSheetId="2">#REF!</definedName>
    <definedName name="DRUCK54" localSheetId="1">#REF!</definedName>
    <definedName name="DRUCK54">#REF!</definedName>
    <definedName name="DRUCK61" localSheetId="2">#REF!</definedName>
    <definedName name="DRUCK61" localSheetId="1">#REF!</definedName>
    <definedName name="DRUCK61">#REF!</definedName>
    <definedName name="DRUCK62" localSheetId="2">#REF!</definedName>
    <definedName name="DRUCK62" localSheetId="1">#REF!</definedName>
    <definedName name="DRUCK62">#REF!</definedName>
    <definedName name="DRUCK63" localSheetId="2">#REF!</definedName>
    <definedName name="DRUCK63" localSheetId="1">#REF!</definedName>
    <definedName name="DRUCK63">#REF!</definedName>
    <definedName name="DRUCK64" localSheetId="2">#REF!</definedName>
    <definedName name="DRUCK64" localSheetId="1">#REF!</definedName>
    <definedName name="DRUCK64">#REF!</definedName>
    <definedName name="DRUFS01" localSheetId="2">#REF!</definedName>
    <definedName name="DRUFS01" localSheetId="1">#REF!</definedName>
    <definedName name="DRUFS01">#REF!</definedName>
    <definedName name="DRUFS02" localSheetId="2">#REF!</definedName>
    <definedName name="DRUFS02" localSheetId="1">#REF!</definedName>
    <definedName name="DRUFS02">#REF!</definedName>
    <definedName name="DRUFS03" localSheetId="2">#REF!</definedName>
    <definedName name="DRUFS03" localSheetId="1">#REF!</definedName>
    <definedName name="DRUFS03">#REF!</definedName>
    <definedName name="DRUFS04" localSheetId="2">#REF!</definedName>
    <definedName name="DRUFS04" localSheetId="1">#REF!</definedName>
    <definedName name="DRUFS04">#REF!</definedName>
    <definedName name="DRUFS05" localSheetId="2">#REF!</definedName>
    <definedName name="DRUFS05" localSheetId="1">#REF!</definedName>
    <definedName name="DRUFS05">#REF!</definedName>
    <definedName name="DRUFS06" localSheetId="2">#REF!</definedName>
    <definedName name="DRUFS06" localSheetId="1">#REF!</definedName>
    <definedName name="DRUFS06">#REF!</definedName>
    <definedName name="DRUHI01" localSheetId="2">#REF!</definedName>
    <definedName name="DRUHI01" localSheetId="1">#REF!</definedName>
    <definedName name="DRUHI01">#REF!</definedName>
    <definedName name="DRUHI02" localSheetId="2">#REF!</definedName>
    <definedName name="DRUHI02" localSheetId="1">#REF!</definedName>
    <definedName name="DRUHI02">#REF!</definedName>
    <definedName name="DRUHI03" localSheetId="2">#REF!</definedName>
    <definedName name="DRUHI03" localSheetId="1">#REF!</definedName>
    <definedName name="DRUHI03">#REF!</definedName>
    <definedName name="DRUHI04" localSheetId="2">#REF!</definedName>
    <definedName name="DRUHI04" localSheetId="1">#REF!</definedName>
    <definedName name="DRUHI04">#REF!</definedName>
    <definedName name="DRUHI05" localSheetId="2">#REF!</definedName>
    <definedName name="DRUHI05" localSheetId="1">#REF!</definedName>
    <definedName name="DRUHI05">#REF!</definedName>
    <definedName name="DRUHI06" localSheetId="2">#REF!</definedName>
    <definedName name="DRUHI06" localSheetId="1">#REF!</definedName>
    <definedName name="DRUHI06">#REF!</definedName>
    <definedName name="DRUHI07" localSheetId="2">#REF!</definedName>
    <definedName name="DRUHI07" localSheetId="1">#REF!</definedName>
    <definedName name="DRUHI07">#REF!</definedName>
    <definedName name="dsvvav" localSheetId="2">#REF!</definedName>
    <definedName name="dsvvav" localSheetId="1">#REF!</definedName>
    <definedName name="dsvvav">#REF!</definedName>
    <definedName name="eee" localSheetId="2">#REF!</definedName>
    <definedName name="eee" localSheetId="1">#REF!</definedName>
    <definedName name="eee">#REF!</definedName>
    <definedName name="eeee" localSheetId="2">#REF!</definedName>
    <definedName name="eeee" localSheetId="1">#REF!</definedName>
    <definedName name="eeee">#REF!</definedName>
    <definedName name="eeeee" localSheetId="2">#REF!</definedName>
    <definedName name="eeeee" localSheetId="1">#REF!</definedName>
    <definedName name="eeeee">#REF!</definedName>
    <definedName name="eeeeee" localSheetId="2">#REF!</definedName>
    <definedName name="eeeeee" localSheetId="1">#REF!</definedName>
    <definedName name="eeeeee">#REF!</definedName>
    <definedName name="eeeeeeee" localSheetId="2">#REF!</definedName>
    <definedName name="eeeeeeee" localSheetId="1">#REF!</definedName>
    <definedName name="eeeeeeee">#REF!</definedName>
    <definedName name="eeeeeeeeee" localSheetId="2">#REF!</definedName>
    <definedName name="eeeeeeeeee" localSheetId="1">#REF!</definedName>
    <definedName name="eeeeeeeeee">#REF!</definedName>
    <definedName name="eeererer" localSheetId="2">#REF!</definedName>
    <definedName name="eeererer" localSheetId="1">#REF!</definedName>
    <definedName name="eeererer">#REF!</definedName>
    <definedName name="eettte" localSheetId="2">#REF!</definedName>
    <definedName name="eettte" localSheetId="1">#REF!</definedName>
    <definedName name="eettte">#REF!</definedName>
    <definedName name="efef" localSheetId="2">#REF!</definedName>
    <definedName name="efef" localSheetId="1">#REF!</definedName>
    <definedName name="efef">#REF!</definedName>
    <definedName name="egegg" localSheetId="2">#REF!</definedName>
    <definedName name="egegg" localSheetId="1">#REF!</definedName>
    <definedName name="egegg">#REF!</definedName>
    <definedName name="ejjjj" localSheetId="2">#REF!</definedName>
    <definedName name="ejjjj" localSheetId="1">#REF!</definedName>
    <definedName name="ejjjj">#REF!</definedName>
    <definedName name="ER" localSheetId="2" hidden="1">#REF!</definedName>
    <definedName name="ER" localSheetId="1" hidden="1">#REF!</definedName>
    <definedName name="ER" hidden="1">#REF!</definedName>
    <definedName name="ererkk" localSheetId="2">#REF!</definedName>
    <definedName name="ererkk" localSheetId="1">#REF!</definedName>
    <definedName name="ererkk">#REF!</definedName>
    <definedName name="essen" localSheetId="2">#REF!</definedName>
    <definedName name="essen" localSheetId="1">#REF!</definedName>
    <definedName name="essen">#REF!</definedName>
    <definedName name="f" localSheetId="2">#REF!</definedName>
    <definedName name="f" localSheetId="1">#REF!</definedName>
    <definedName name="f">#REF!</definedName>
    <definedName name="FA_Insg" localSheetId="2">#REF!</definedName>
    <definedName name="FA_Insg" localSheetId="1">#REF!</definedName>
    <definedName name="FA_Insg">#REF!</definedName>
    <definedName name="FA_Schlüssel" localSheetId="2">#REF!</definedName>
    <definedName name="FA_Schlüssel" localSheetId="1">#REF!</definedName>
    <definedName name="FA_Schlüssel">#REF!</definedName>
    <definedName name="FA_Weibl" localSheetId="2">#REF!</definedName>
    <definedName name="FA_Weibl" localSheetId="1">#REF!</definedName>
    <definedName name="FA_Weibl">#REF!</definedName>
    <definedName name="Fachhochschulreife" localSheetId="1">#REF!</definedName>
    <definedName name="Fachhochschulreife">#REF!</definedName>
    <definedName name="FACHSCHULE" localSheetId="1">#REF!</definedName>
    <definedName name="FACHSCHULE">#REF!</definedName>
    <definedName name="FACHSCHULE_DDR" localSheetId="1">#REF!</definedName>
    <definedName name="FACHSCHULE_DDR">#REF!</definedName>
    <definedName name="fbbbbbb" localSheetId="2">#REF!</definedName>
    <definedName name="fbbbbbb" localSheetId="1">#REF!</definedName>
    <definedName name="fbbbbbb">#REF!</definedName>
    <definedName name="fbgvsgf" localSheetId="2">#REF!</definedName>
    <definedName name="fbgvsgf" localSheetId="1">#REF!</definedName>
    <definedName name="fbgvsgf">#REF!</definedName>
    <definedName name="fefe" localSheetId="2">#REF!</definedName>
    <definedName name="fefe" localSheetId="1">#REF!</definedName>
    <definedName name="fefe">#REF!</definedName>
    <definedName name="ff" localSheetId="2" hidden="1">#REF!</definedName>
    <definedName name="ff" localSheetId="1" hidden="1">#REF!</definedName>
    <definedName name="ff" hidden="1">#REF!</definedName>
    <definedName name="fff" localSheetId="2">#REF!</definedName>
    <definedName name="fff" localSheetId="1">#REF!</definedName>
    <definedName name="fff">#REF!</definedName>
    <definedName name="ffffffffffffffff" localSheetId="2">#REF!</definedName>
    <definedName name="ffffffffffffffff" localSheetId="1">#REF!</definedName>
    <definedName name="ffffffffffffffff">#REF!</definedName>
    <definedName name="fgdgrtet" localSheetId="2">#REF!</definedName>
    <definedName name="fgdgrtet" localSheetId="1">#REF!</definedName>
    <definedName name="fgdgrtet">#REF!</definedName>
    <definedName name="fgfg" localSheetId="2">#REF!</definedName>
    <definedName name="fgfg" localSheetId="1">#REF!</definedName>
    <definedName name="fgfg">#REF!</definedName>
    <definedName name="FH" localSheetId="1">#REF!</definedName>
    <definedName name="FH">#REF!</definedName>
    <definedName name="fhethehet" localSheetId="2">#REF!</definedName>
    <definedName name="fhethehet" localSheetId="1">#REF!</definedName>
    <definedName name="fhethehet">#REF!</definedName>
    <definedName name="Field_ISCED" localSheetId="1">#REF!</definedName>
    <definedName name="Field_ISCED">#REF!</definedName>
    <definedName name="Fields" localSheetId="1">#REF!</definedName>
    <definedName name="Fields">#REF!</definedName>
    <definedName name="Fields_II" localSheetId="1">#REF!</definedName>
    <definedName name="Fields_II">#REF!</definedName>
    <definedName name="FS_Daten_Insg" localSheetId="2">#REF!</definedName>
    <definedName name="FS_Daten_Insg" localSheetId="1">#REF!</definedName>
    <definedName name="FS_Daten_Insg">#REF!</definedName>
    <definedName name="FS_Daten_Weibl" localSheetId="2">#REF!</definedName>
    <definedName name="FS_Daten_Weibl" localSheetId="1">#REF!</definedName>
    <definedName name="FS_Daten_Weibl">#REF!</definedName>
    <definedName name="FS_Key" localSheetId="2">#REF!</definedName>
    <definedName name="FS_Key" localSheetId="1">#REF!</definedName>
    <definedName name="FS_Key">#REF!</definedName>
    <definedName name="g" localSheetId="2">#REF!</definedName>
    <definedName name="g" localSheetId="1">#REF!</definedName>
    <definedName name="g">#REF!</definedName>
    <definedName name="gafaf" localSheetId="2">#REF!</definedName>
    <definedName name="gafaf" localSheetId="1">#REF!</definedName>
    <definedName name="gafaf">#REF!</definedName>
    <definedName name="gege" localSheetId="2">#REF!</definedName>
    <definedName name="gege" localSheetId="1">#REF!</definedName>
    <definedName name="gege">#REF!</definedName>
    <definedName name="gfgfdgd" localSheetId="2">#REF!</definedName>
    <definedName name="gfgfdgd" localSheetId="1">#REF!</definedName>
    <definedName name="gfgfdgd">#REF!</definedName>
    <definedName name="ggggg" localSheetId="2">#REF!</definedName>
    <definedName name="ggggg" localSheetId="1">#REF!</definedName>
    <definedName name="ggggg">#REF!</definedName>
    <definedName name="gggggggg" localSheetId="2">#REF!</definedName>
    <definedName name="gggggggg" localSheetId="1">#REF!</definedName>
    <definedName name="gggggggg">#REF!</definedName>
    <definedName name="gggggggggggg" localSheetId="2">#REF!</definedName>
    <definedName name="gggggggggggg" localSheetId="1">#REF!</definedName>
    <definedName name="gggggggggggg">#REF!</definedName>
    <definedName name="gggggggggggggggg" localSheetId="2">#REF!</definedName>
    <definedName name="gggggggggggggggg" localSheetId="1">#REF!</definedName>
    <definedName name="gggggggggggggggg">#REF!</definedName>
    <definedName name="ghkue" localSheetId="2">#REF!</definedName>
    <definedName name="ghkue" localSheetId="1">#REF!</definedName>
    <definedName name="ghkue">#REF!</definedName>
    <definedName name="grgr" localSheetId="2">#REF!</definedName>
    <definedName name="grgr" localSheetId="1">#REF!</definedName>
    <definedName name="grgr">#REF!</definedName>
    <definedName name="grgrgr" localSheetId="2">#REF!</definedName>
    <definedName name="grgrgr" localSheetId="1">#REF!</definedName>
    <definedName name="grgrgr">#REF!</definedName>
    <definedName name="h" localSheetId="2">#REF!</definedName>
    <definedName name="h" localSheetId="1">#REF!</definedName>
    <definedName name="h">#REF!</definedName>
    <definedName name="Halbjahr" localSheetId="2">#REF!</definedName>
    <definedName name="Halbjahr" localSheetId="1">#REF!</definedName>
    <definedName name="Halbjahr">#REF!</definedName>
    <definedName name="Halbjahr1b" localSheetId="2">#REF!</definedName>
    <definedName name="Halbjahr1b" localSheetId="1">#REF!</definedName>
    <definedName name="Halbjahr1b">#REF!</definedName>
    <definedName name="hh" localSheetId="2">#REF!</definedName>
    <definedName name="hh" localSheetId="1">#REF!</definedName>
    <definedName name="hh">#REF!</definedName>
    <definedName name="hhz" localSheetId="2">#REF!</definedName>
    <definedName name="hhz" localSheetId="1">#REF!</definedName>
    <definedName name="hhz">#REF!</definedName>
    <definedName name="hjhj" localSheetId="2">#REF!</definedName>
    <definedName name="hjhj" localSheetId="1">#REF!</definedName>
    <definedName name="hjhj">#REF!</definedName>
    <definedName name="hmmtm" localSheetId="2">#REF!</definedName>
    <definedName name="hmmtm" localSheetId="1">#REF!</definedName>
    <definedName name="hmmtm">#REF!</definedName>
    <definedName name="Hochschulreife" localSheetId="1">#REF!</definedName>
    <definedName name="Hochschulreife">#REF!</definedName>
    <definedName name="HS_Abschluss" localSheetId="2">#REF!</definedName>
    <definedName name="HS_Abschluss" localSheetId="1">#REF!</definedName>
    <definedName name="HS_Abschluss">#REF!</definedName>
    <definedName name="ii" localSheetId="2">#REF!</definedName>
    <definedName name="ii" localSheetId="1">#REF!</definedName>
    <definedName name="ii">#REF!</definedName>
    <definedName name="ISBN" localSheetId="2" hidden="1">#REF!</definedName>
    <definedName name="ISBN" localSheetId="1" hidden="1">#REF!</definedName>
    <definedName name="ISBN" hidden="1">#REF!</definedName>
    <definedName name="isced_dual" localSheetId="2">#REF!</definedName>
    <definedName name="isced_dual" localSheetId="1">#REF!</definedName>
    <definedName name="isced_dual">#REF!</definedName>
    <definedName name="isced_dual_w" localSheetId="2">#REF!</definedName>
    <definedName name="isced_dual_w" localSheetId="1">#REF!</definedName>
    <definedName name="isced_dual_w">#REF!</definedName>
    <definedName name="iuziz" localSheetId="2">#REF!</definedName>
    <definedName name="iuziz" localSheetId="1">#REF!</definedName>
    <definedName name="iuziz">#REF!</definedName>
    <definedName name="Jahr" localSheetId="2">#REF!</definedName>
    <definedName name="Jahr" localSheetId="1">#REF!</definedName>
    <definedName name="Jahr">#REF!</definedName>
    <definedName name="Jahr1b" localSheetId="2">#REF!</definedName>
    <definedName name="Jahr1b" localSheetId="1">#REF!</definedName>
    <definedName name="Jahr1b">#REF!</definedName>
    <definedName name="jbbbbbbbbbbbbbb" localSheetId="2">#REF!</definedName>
    <definedName name="jbbbbbbbbbbbbbb" localSheetId="1">#REF!</definedName>
    <definedName name="jbbbbbbbbbbbbbb">#REF!</definedName>
    <definedName name="jj" localSheetId="2">#REF!</definedName>
    <definedName name="jj" localSheetId="1">#REF!</definedName>
    <definedName name="jj">#REF!</definedName>
    <definedName name="jjjjjjjj" localSheetId="2">#REF!</definedName>
    <definedName name="jjjjjjjj" localSheetId="1">#REF!</definedName>
    <definedName name="jjjjjjjj">#REF!</definedName>
    <definedName name="jjjjjjjjjjd" localSheetId="2">#REF!</definedName>
    <definedName name="jjjjjjjjjjd" localSheetId="1">#REF!</definedName>
    <definedName name="jjjjjjjjjjd">#REF!</definedName>
    <definedName name="joiejoigjreg" localSheetId="2">#REF!</definedName>
    <definedName name="joiejoigjreg" localSheetId="1">#REF!</definedName>
    <definedName name="joiejoigjreg">#REF!</definedName>
    <definedName name="k" localSheetId="2">#REF!</definedName>
    <definedName name="k" localSheetId="1">#REF!</definedName>
    <definedName name="k">#REF!</definedName>
    <definedName name="Key_3_Schule" localSheetId="2">#REF!</definedName>
    <definedName name="Key_3_Schule" localSheetId="1">#REF!</definedName>
    <definedName name="Key_3_Schule">#REF!</definedName>
    <definedName name="Key_4_Schule" localSheetId="2">#REF!</definedName>
    <definedName name="Key_4_Schule" localSheetId="1">#REF!</definedName>
    <definedName name="Key_4_Schule">#REF!</definedName>
    <definedName name="Key_5_Schule" localSheetId="2">#REF!</definedName>
    <definedName name="Key_5_Schule" localSheetId="1">#REF!</definedName>
    <definedName name="Key_5_Schule">#REF!</definedName>
    <definedName name="Key_5er" localSheetId="1">#REF!</definedName>
    <definedName name="Key_5er">#REF!</definedName>
    <definedName name="Key_6_Schule" localSheetId="2">#REF!</definedName>
    <definedName name="Key_6_Schule" localSheetId="1">#REF!</definedName>
    <definedName name="Key_6_Schule">#REF!</definedName>
    <definedName name="key_fach_ges" localSheetId="1">#REF!</definedName>
    <definedName name="key_fach_ges">#REF!</definedName>
    <definedName name="Key_Privat" localSheetId="2">#REF!</definedName>
    <definedName name="Key_Privat" localSheetId="1">#REF!</definedName>
    <definedName name="Key_Privat">#REF!</definedName>
    <definedName name="kkk" localSheetId="2">#REF!</definedName>
    <definedName name="kkk" localSheetId="1">#REF!</definedName>
    <definedName name="kkk">#REF!</definedName>
    <definedName name="kkkk" localSheetId="2">#REF!</definedName>
    <definedName name="kkkk" localSheetId="1">#REF!</definedName>
    <definedName name="kkkk">#REF!</definedName>
    <definedName name="kkkkkkke" localSheetId="2">#REF!</definedName>
    <definedName name="kkkkkkke" localSheetId="1">#REF!</definedName>
    <definedName name="kkkkkkke">#REF!</definedName>
    <definedName name="kkkkkkkkkkkk" localSheetId="2">#REF!</definedName>
    <definedName name="kkkkkkkkkkkk" localSheetId="1">#REF!</definedName>
    <definedName name="kkkkkkkkkkkk">#REF!</definedName>
    <definedName name="kkkkkkkkkkkkko" localSheetId="2">#REF!</definedName>
    <definedName name="kkkkkkkkkkkkko" localSheetId="1">#REF!</definedName>
    <definedName name="kkkkkkkkkkkkko">#REF!</definedName>
    <definedName name="kkkr" localSheetId="2">#REF!</definedName>
    <definedName name="kkkr" localSheetId="1">#REF!</definedName>
    <definedName name="kkkr">#REF!</definedName>
    <definedName name="Laender" localSheetId="2">#REF!</definedName>
    <definedName name="Laender" localSheetId="1">#REF!</definedName>
    <definedName name="Laender">#REF!</definedName>
    <definedName name="LEERE" localSheetId="1">#REF!</definedName>
    <definedName name="LEERE">#REF!</definedName>
    <definedName name="Liste" localSheetId="2">#REF!</definedName>
    <definedName name="Liste" localSheetId="1">#REF!</definedName>
    <definedName name="Liste">#REF!</definedName>
    <definedName name="Liste_Schulen" localSheetId="2">#REF!</definedName>
    <definedName name="Liste_Schulen" localSheetId="1">#REF!</definedName>
    <definedName name="Liste_Schulen">#REF!</definedName>
    <definedName name="llllöll" localSheetId="2">#REF!</definedName>
    <definedName name="llllöll" localSheetId="1">#REF!</definedName>
    <definedName name="llllöll">#REF!</definedName>
    <definedName name="MAKROER1" localSheetId="2">#REF!</definedName>
    <definedName name="MAKROER1" localSheetId="1">#REF!</definedName>
    <definedName name="MAKROER1">#REF!</definedName>
    <definedName name="MAKROER2" localSheetId="2">#REF!</definedName>
    <definedName name="MAKROER2" localSheetId="1">#REF!</definedName>
    <definedName name="MAKROER2">#REF!</definedName>
    <definedName name="MD_Insg" localSheetId="2">#REF!</definedName>
    <definedName name="MD_Insg" localSheetId="1">#REF!</definedName>
    <definedName name="MD_Insg">#REF!</definedName>
    <definedName name="MD_Key" localSheetId="2">#REF!</definedName>
    <definedName name="MD_Key" localSheetId="1">#REF!</definedName>
    <definedName name="MD_Key">#REF!</definedName>
    <definedName name="MD_Weibl" localSheetId="2">#REF!</definedName>
    <definedName name="MD_Weibl" localSheetId="1">#REF!</definedName>
    <definedName name="MD_Weibl">#REF!</definedName>
    <definedName name="mgjrzjrtj" localSheetId="2">#REF!</definedName>
    <definedName name="mgjrzjrtj" localSheetId="1">#REF!</definedName>
    <definedName name="mgjrzjrtj">#REF!</definedName>
    <definedName name="mmmh" localSheetId="2">#REF!</definedName>
    <definedName name="mmmh" localSheetId="1">#REF!</definedName>
    <definedName name="mmmh">#REF!</definedName>
    <definedName name="NochInSchule" localSheetId="1">#REF!</definedName>
    <definedName name="NochInSchule">#REF!</definedName>
    <definedName name="NW" localSheetId="1">#REF!</definedName>
    <definedName name="NW">#REF!</definedName>
    <definedName name="öioöioö" localSheetId="2">#REF!</definedName>
    <definedName name="öioöioö" localSheetId="1">#REF!</definedName>
    <definedName name="öioöioö">#REF!</definedName>
    <definedName name="öoiöioöoi" localSheetId="2">#REF!</definedName>
    <definedName name="öoiöioöoi" localSheetId="1">#REF!</definedName>
    <definedName name="öoiöioöoi">#REF!</definedName>
    <definedName name="ooooo" localSheetId="2">#REF!</definedName>
    <definedName name="ooooo" localSheetId="1">#REF!</definedName>
    <definedName name="ooooo">#REF!</definedName>
    <definedName name="POS" localSheetId="1">#REF!</definedName>
    <definedName name="POS">#REF!</definedName>
    <definedName name="PROMOTION" localSheetId="1">#REF!</definedName>
    <definedName name="PROMOTION">#REF!</definedName>
    <definedName name="PROT01VK" localSheetId="2">#REF!</definedName>
    <definedName name="PROT01VK" localSheetId="1">#REF!</definedName>
    <definedName name="PROT01VK">#REF!</definedName>
    <definedName name="qqq" localSheetId="2">#REF!</definedName>
    <definedName name="qqq" localSheetId="1">#REF!</definedName>
    <definedName name="qqq">#REF!</definedName>
    <definedName name="qqqq" localSheetId="2">#REF!</definedName>
    <definedName name="qqqq" localSheetId="1">#REF!</definedName>
    <definedName name="qqqq">#REF!</definedName>
    <definedName name="qqqqq" localSheetId="2">#REF!</definedName>
    <definedName name="qqqqq" localSheetId="1">#REF!</definedName>
    <definedName name="qqqqq">#REF!</definedName>
    <definedName name="qqqqqq" localSheetId="2">#REF!</definedName>
    <definedName name="qqqqqq" localSheetId="1">#REF!</definedName>
    <definedName name="qqqqqq">#REF!</definedName>
    <definedName name="qqqqqqqqqqq" localSheetId="2">#REF!</definedName>
    <definedName name="qqqqqqqqqqq" localSheetId="1">#REF!</definedName>
    <definedName name="qqqqqqqqqqq">#REF!</definedName>
    <definedName name="qqqqqqqqqqqq" localSheetId="2">#REF!</definedName>
    <definedName name="qqqqqqqqqqqq" localSheetId="1">#REF!</definedName>
    <definedName name="qqqqqqqqqqqq">#REF!</definedName>
    <definedName name="qqqqqqqqqqqqqqqq" localSheetId="2">#REF!</definedName>
    <definedName name="qqqqqqqqqqqqqqqq" localSheetId="1">#REF!</definedName>
    <definedName name="qqqqqqqqqqqqqqqq">#REF!</definedName>
    <definedName name="qwdqdwqd" localSheetId="2">#REF!</definedName>
    <definedName name="qwdqdwqd" localSheetId="1">#REF!</definedName>
    <definedName name="qwdqdwqd">#REF!</definedName>
    <definedName name="qwfef" localSheetId="2">#REF!</definedName>
    <definedName name="qwfef" localSheetId="1">#REF!</definedName>
    <definedName name="qwfef">#REF!</definedName>
    <definedName name="qwfeqfe" localSheetId="2">#REF!</definedName>
    <definedName name="qwfeqfe" localSheetId="1">#REF!</definedName>
    <definedName name="qwfeqfe">#REF!</definedName>
    <definedName name="Realschule" localSheetId="1">#REF!</definedName>
    <definedName name="Realschule">#REF!</definedName>
    <definedName name="revbsrgv" localSheetId="2">#REF!</definedName>
    <definedName name="revbsrgv" localSheetId="1">#REF!</definedName>
    <definedName name="revbsrgv">#REF!</definedName>
    <definedName name="rrrrrrrr" localSheetId="2">#REF!</definedName>
    <definedName name="rrrrrrrr" localSheetId="1">#REF!</definedName>
    <definedName name="rrrrrrrr">#REF!</definedName>
    <definedName name="Schulart" localSheetId="2">#REF!</definedName>
    <definedName name="Schulart" localSheetId="1">#REF!</definedName>
    <definedName name="Schulart">#REF!</definedName>
    <definedName name="Schulen" localSheetId="2">#REF!</definedName>
    <definedName name="Schulen" localSheetId="1">#REF!</definedName>
    <definedName name="Schulen">#REF!</definedName>
    <definedName name="Schulen_Insg" localSheetId="2">#REF!</definedName>
    <definedName name="Schulen_Insg" localSheetId="1">#REF!</definedName>
    <definedName name="Schulen_Insg">#REF!</definedName>
    <definedName name="Schulen_Männl" localSheetId="2">#REF!</definedName>
    <definedName name="Schulen_Männl" localSheetId="1">#REF!</definedName>
    <definedName name="Schulen_Männl">#REF!</definedName>
    <definedName name="Schulen_Weibl" localSheetId="2">#REF!</definedName>
    <definedName name="Schulen_Weibl" localSheetId="1">#REF!</definedName>
    <definedName name="Schulen_Weibl">#REF!</definedName>
    <definedName name="sddk" localSheetId="2">#REF!</definedName>
    <definedName name="sddk" localSheetId="1">#REF!</definedName>
    <definedName name="sddk">#REF!</definedName>
    <definedName name="SdG_Daten_Insg" localSheetId="2">#REF!</definedName>
    <definedName name="SdG_Daten_Insg" localSheetId="1">#REF!</definedName>
    <definedName name="SdG_Daten_Insg">#REF!</definedName>
    <definedName name="SdG_Daten_Priv_Insg" localSheetId="2">#REF!</definedName>
    <definedName name="SdG_Daten_Priv_Insg" localSheetId="1">#REF!</definedName>
    <definedName name="SdG_Daten_Priv_Insg">#REF!</definedName>
    <definedName name="SdG_Daten_Priv_Weibl" localSheetId="2">#REF!</definedName>
    <definedName name="SdG_Daten_Priv_Weibl" localSheetId="1">#REF!</definedName>
    <definedName name="SdG_Daten_Priv_Weibl">#REF!</definedName>
    <definedName name="SdG_Daten_Weibl" localSheetId="2">#REF!</definedName>
    <definedName name="SdG_Daten_Weibl" localSheetId="1">#REF!</definedName>
    <definedName name="SdG_Daten_Weibl">#REF!</definedName>
    <definedName name="SdG_Key_Dauer" localSheetId="2">#REF!</definedName>
    <definedName name="SdG_Key_Dauer" localSheetId="1">#REF!</definedName>
    <definedName name="SdG_Key_Dauer">#REF!</definedName>
    <definedName name="SdG_Key_Field" localSheetId="2">#REF!</definedName>
    <definedName name="SdG_Key_Field" localSheetId="1">#REF!</definedName>
    <definedName name="SdG_Key_Field">#REF!</definedName>
    <definedName name="ss" localSheetId="2">#REF!</definedName>
    <definedName name="ss" localSheetId="1">#REF!</definedName>
    <definedName name="ss">#REF!</definedName>
    <definedName name="ssss" localSheetId="2">#REF!</definedName>
    <definedName name="ssss" localSheetId="1">#REF!</definedName>
    <definedName name="ssss">#REF!</definedName>
    <definedName name="sssss" localSheetId="2">#REF!</definedName>
    <definedName name="sssss" localSheetId="1">#REF!</definedName>
    <definedName name="sssss">#REF!</definedName>
    <definedName name="ssssss" localSheetId="2">#REF!</definedName>
    <definedName name="ssssss" localSheetId="1">#REF!</definedName>
    <definedName name="ssssss">#REF!</definedName>
    <definedName name="test" localSheetId="2">#REF!</definedName>
    <definedName name="test" localSheetId="1">#REF!</definedName>
    <definedName name="test">#REF!</definedName>
    <definedName name="test2" localSheetId="2">#REF!</definedName>
    <definedName name="test2" localSheetId="1">#REF!</definedName>
    <definedName name="test2">#REF!</definedName>
    <definedName name="thhteghzetht" localSheetId="2">#REF!</definedName>
    <definedName name="thhteghzetht" localSheetId="1">#REF!</definedName>
    <definedName name="thhteghzetht">#REF!</definedName>
    <definedName name="trezez" localSheetId="2">#REF!</definedName>
    <definedName name="trezez" localSheetId="1">#REF!</definedName>
    <definedName name="trezez">#REF!</definedName>
    <definedName name="trjr" localSheetId="2">#REF!</definedName>
    <definedName name="trjr" localSheetId="1">#REF!</definedName>
    <definedName name="trjr">#REF!</definedName>
    <definedName name="tt" localSheetId="2">#REF!</definedName>
    <definedName name="tt" localSheetId="1">#REF!</definedName>
    <definedName name="tt">#REF!</definedName>
    <definedName name="ttttttttttt" localSheetId="2">#REF!</definedName>
    <definedName name="ttttttttttt" localSheetId="1">#REF!</definedName>
    <definedName name="ttttttttttt">#REF!</definedName>
    <definedName name="tztz" localSheetId="2">#REF!</definedName>
    <definedName name="tztz" localSheetId="1">#REF!</definedName>
    <definedName name="tztz">#REF!</definedName>
    <definedName name="uiuzi" localSheetId="2">#REF!</definedName>
    <definedName name="uiuzi" localSheetId="1">#REF!</definedName>
    <definedName name="uiuzi">#REF!</definedName>
    <definedName name="ukukuk" localSheetId="2">#REF!</definedName>
    <definedName name="ukukuk" localSheetId="1">#REF!</definedName>
    <definedName name="ukukuk">#REF!</definedName>
    <definedName name="UNI" localSheetId="1">#REF!</definedName>
    <definedName name="UNI">#REF!</definedName>
    <definedName name="uuuuuuuuuuuuuuuuuu" localSheetId="2">#REF!</definedName>
    <definedName name="uuuuuuuuuuuuuuuuuu" localSheetId="1">#REF!</definedName>
    <definedName name="uuuuuuuuuuuuuuuuuu">#REF!</definedName>
    <definedName name="uzkzuk" localSheetId="2">#REF!</definedName>
    <definedName name="uzkzuk" localSheetId="1">#REF!</definedName>
    <definedName name="uzkzuk">#REF!</definedName>
    <definedName name="vbbbbbbbbb" localSheetId="2">#REF!</definedName>
    <definedName name="vbbbbbbbbb" localSheetId="1">#REF!</definedName>
    <definedName name="vbbbbbbbbb">#REF!</definedName>
    <definedName name="VerwFH" localSheetId="1">#REF!</definedName>
    <definedName name="VerwFH">#REF!</definedName>
    <definedName name="VolksHauptschule" localSheetId="1">#REF!</definedName>
    <definedName name="VolksHauptschule">#REF!</definedName>
    <definedName name="vsdgsgs" localSheetId="2">#REF!</definedName>
    <definedName name="vsdgsgs" localSheetId="1">#REF!</definedName>
    <definedName name="vsdgsgs">#REF!</definedName>
    <definedName name="vvvvvvvvvv" localSheetId="2">#REF!</definedName>
    <definedName name="vvvvvvvvvv" localSheetId="1">#REF!</definedName>
    <definedName name="vvvvvvvvvv">#REF!</definedName>
    <definedName name="we" localSheetId="2">#REF!</definedName>
    <definedName name="we" localSheetId="1">#REF!</definedName>
    <definedName name="we">#REF!</definedName>
    <definedName name="wegwgw" localSheetId="2">#REF!</definedName>
    <definedName name="wegwgw" localSheetId="1">#REF!</definedName>
    <definedName name="wegwgw">#REF!</definedName>
    <definedName name="werwerwr" localSheetId="2">#REF!</definedName>
    <definedName name="werwerwr" localSheetId="1">#REF!</definedName>
    <definedName name="werwerwr">#REF!</definedName>
    <definedName name="wgwrgrw" localSheetId="2">#REF!</definedName>
    <definedName name="wgwrgrw" localSheetId="1">#REF!</definedName>
    <definedName name="wgwrgrw">#REF!</definedName>
    <definedName name="wqwqw" localSheetId="2">#REF!</definedName>
    <definedName name="wqwqw" localSheetId="1">#REF!</definedName>
    <definedName name="wqwqw">#REF!</definedName>
    <definedName name="wrqrq" localSheetId="2">#REF!</definedName>
    <definedName name="wrqrq" localSheetId="1">#REF!</definedName>
    <definedName name="wrqrq">#REF!</definedName>
    <definedName name="ww" localSheetId="2">#REF!</definedName>
    <definedName name="ww" localSheetId="1">#REF!</definedName>
    <definedName name="ww">#REF!</definedName>
    <definedName name="www" localSheetId="2">#REF!</definedName>
    <definedName name="www" localSheetId="1">#REF!</definedName>
    <definedName name="www">#REF!</definedName>
    <definedName name="wwwwwwwwww" localSheetId="2">#REF!</definedName>
    <definedName name="wwwwwwwwww" localSheetId="1">#REF!</definedName>
    <definedName name="wwwwwwwwww">#REF!</definedName>
    <definedName name="wwwwwwwwwww" localSheetId="2">#REF!</definedName>
    <definedName name="wwwwwwwwwww" localSheetId="1">#REF!</definedName>
    <definedName name="wwwwwwwwwww">#REF!</definedName>
    <definedName name="wwwwwwwwwwww" localSheetId="2">#REF!</definedName>
    <definedName name="wwwwwwwwwwww" localSheetId="1">#REF!</definedName>
    <definedName name="wwwwwwwwwwww">#REF!</definedName>
    <definedName name="wwwwwwwwwwwwww" localSheetId="2">#REF!</definedName>
    <definedName name="wwwwwwwwwwwwww" localSheetId="1">#REF!</definedName>
    <definedName name="wwwwwwwwwwwwww">#REF!</definedName>
    <definedName name="ycyc" localSheetId="2">#REF!</definedName>
    <definedName name="ycyc" localSheetId="1">#REF!</definedName>
    <definedName name="ycyc">#REF!</definedName>
    <definedName name="ydsadsa" localSheetId="2">#REF!</definedName>
    <definedName name="ydsadsa" localSheetId="1">#REF!</definedName>
    <definedName name="ydsadsa">#REF!</definedName>
    <definedName name="zjztj" localSheetId="2">#REF!</definedName>
    <definedName name="zjztj" localSheetId="1">#REF!</definedName>
    <definedName name="zjztj">#REF!</definedName>
    <definedName name="zutzut" localSheetId="2">#REF!</definedName>
    <definedName name="zutzut" localSheetId="1">#REF!</definedName>
    <definedName name="zutzut">#REF!</definedName>
    <definedName name="zzz" localSheetId="2">#REF!</definedName>
    <definedName name="zzz" localSheetId="1">#REF!</definedName>
    <definedName name="zzz">#REF!</definedName>
    <definedName name="zzzz" localSheetId="2">#REF!</definedName>
    <definedName name="zzzz" localSheetId="1">#REF!</definedName>
    <definedName name="zzzz">#REF!</definedName>
    <definedName name="zzzzzzzzzzzzzz" localSheetId="2">#REF!</definedName>
    <definedName name="zzzzzzzzzzzzzz" localSheetId="1">#REF!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5" l="1"/>
  <c r="R25" i="5" s="1"/>
  <c r="J25" i="5"/>
  <c r="I25" i="5"/>
  <c r="P25" i="5" s="1"/>
  <c r="H25" i="5"/>
  <c r="O25" i="5" s="1"/>
  <c r="G25" i="5"/>
  <c r="N25" i="5" s="1"/>
  <c r="F25" i="5"/>
  <c r="E25" i="5"/>
  <c r="L25" i="5" s="1"/>
  <c r="D25" i="5"/>
  <c r="C25" i="5"/>
  <c r="K24" i="5"/>
  <c r="R24" i="5" s="1"/>
  <c r="J24" i="5"/>
  <c r="I24" i="5"/>
  <c r="P24" i="5" s="1"/>
  <c r="H24" i="5"/>
  <c r="G24" i="5"/>
  <c r="F24" i="5"/>
  <c r="E24" i="5"/>
  <c r="D24" i="5"/>
  <c r="C24" i="5"/>
  <c r="L24" i="5" s="1"/>
  <c r="K23" i="5"/>
  <c r="R23" i="5" s="1"/>
  <c r="J23" i="5"/>
  <c r="I23" i="5"/>
  <c r="P23" i="5" s="1"/>
  <c r="H23" i="5"/>
  <c r="G23" i="5"/>
  <c r="N23" i="5" s="1"/>
  <c r="F23" i="5"/>
  <c r="E23" i="5"/>
  <c r="D23" i="5"/>
  <c r="C23" i="5"/>
  <c r="L23" i="5" s="1"/>
  <c r="R21" i="5"/>
  <c r="Q21" i="5"/>
  <c r="P21" i="5"/>
  <c r="O21" i="5"/>
  <c r="N21" i="5"/>
  <c r="M21" i="5"/>
  <c r="L21" i="5"/>
  <c r="R20" i="5"/>
  <c r="Q20" i="5"/>
  <c r="P20" i="5"/>
  <c r="O20" i="5"/>
  <c r="N20" i="5"/>
  <c r="M20" i="5"/>
  <c r="L20" i="5"/>
  <c r="R19" i="5"/>
  <c r="Q19" i="5"/>
  <c r="P19" i="5"/>
  <c r="O19" i="5"/>
  <c r="N19" i="5"/>
  <c r="M19" i="5"/>
  <c r="L19" i="5"/>
  <c r="R18" i="5"/>
  <c r="Q18" i="5"/>
  <c r="P18" i="5"/>
  <c r="O18" i="5"/>
  <c r="N18" i="5"/>
  <c r="M18" i="5"/>
  <c r="L18" i="5"/>
  <c r="R17" i="5"/>
  <c r="Q17" i="5"/>
  <c r="P17" i="5"/>
  <c r="O17" i="5"/>
  <c r="N17" i="5"/>
  <c r="M17" i="5"/>
  <c r="L17" i="5"/>
  <c r="R16" i="5"/>
  <c r="Q16" i="5"/>
  <c r="P16" i="5"/>
  <c r="O16" i="5"/>
  <c r="N16" i="5"/>
  <c r="M16" i="5"/>
  <c r="L16" i="5"/>
  <c r="R15" i="5"/>
  <c r="Q15" i="5"/>
  <c r="P15" i="5"/>
  <c r="O15" i="5"/>
  <c r="N15" i="5"/>
  <c r="M15" i="5"/>
  <c r="L15" i="5"/>
  <c r="R14" i="5"/>
  <c r="Q14" i="5"/>
  <c r="P14" i="5"/>
  <c r="O14" i="5"/>
  <c r="N14" i="5"/>
  <c r="M14" i="5"/>
  <c r="L14" i="5"/>
  <c r="R13" i="5"/>
  <c r="Q13" i="5"/>
  <c r="P13" i="5"/>
  <c r="O13" i="5"/>
  <c r="N13" i="5"/>
  <c r="M13" i="5"/>
  <c r="L13" i="5"/>
  <c r="R12" i="5"/>
  <c r="Q12" i="5"/>
  <c r="P12" i="5"/>
  <c r="O12" i="5"/>
  <c r="N12" i="5"/>
  <c r="M12" i="5"/>
  <c r="L12" i="5"/>
  <c r="R11" i="5"/>
  <c r="Q11" i="5"/>
  <c r="P11" i="5"/>
  <c r="O11" i="5"/>
  <c r="N11" i="5"/>
  <c r="M11" i="5"/>
  <c r="L11" i="5"/>
  <c r="R10" i="5"/>
  <c r="Q10" i="5"/>
  <c r="P10" i="5"/>
  <c r="O10" i="5"/>
  <c r="N10" i="5"/>
  <c r="M10" i="5"/>
  <c r="L10" i="5"/>
  <c r="R8" i="5"/>
  <c r="Q8" i="5"/>
  <c r="P8" i="5"/>
  <c r="O8" i="5"/>
  <c r="N8" i="5"/>
  <c r="M8" i="5"/>
  <c r="L8" i="5"/>
  <c r="R7" i="5"/>
  <c r="Q7" i="5"/>
  <c r="P7" i="5"/>
  <c r="O7" i="5"/>
  <c r="N7" i="5"/>
  <c r="M7" i="5"/>
  <c r="L7" i="5"/>
  <c r="O23" i="5" l="1"/>
  <c r="Q23" i="5"/>
  <c r="M24" i="5"/>
  <c r="Q25" i="5"/>
  <c r="O24" i="5"/>
  <c r="N24" i="5"/>
  <c r="M23" i="5"/>
  <c r="Q24" i="5"/>
  <c r="M25" i="5"/>
  <c r="K25" i="4"/>
  <c r="R25" i="4" s="1"/>
  <c r="J25" i="4"/>
  <c r="Q25" i="4" s="1"/>
  <c r="I25" i="4"/>
  <c r="P25" i="4" s="1"/>
  <c r="H25" i="4"/>
  <c r="G25" i="4"/>
  <c r="N25" i="4" s="1"/>
  <c r="F25" i="4"/>
  <c r="M25" i="4" s="1"/>
  <c r="E25" i="4"/>
  <c r="D25" i="4"/>
  <c r="C25" i="4"/>
  <c r="R24" i="4"/>
  <c r="Q24" i="4"/>
  <c r="K24" i="4"/>
  <c r="J24" i="4"/>
  <c r="I24" i="4"/>
  <c r="H24" i="4"/>
  <c r="O24" i="4" s="1"/>
  <c r="G24" i="4"/>
  <c r="N24" i="4" s="1"/>
  <c r="F24" i="4"/>
  <c r="M24" i="4" s="1"/>
  <c r="E24" i="4"/>
  <c r="D24" i="4"/>
  <c r="C24" i="4"/>
  <c r="K23" i="4"/>
  <c r="R23" i="4" s="1"/>
  <c r="J23" i="4"/>
  <c r="Q23" i="4" s="1"/>
  <c r="I23" i="4"/>
  <c r="H23" i="4"/>
  <c r="G23" i="4"/>
  <c r="F23" i="4"/>
  <c r="E23" i="4"/>
  <c r="D23" i="4"/>
  <c r="C23" i="4"/>
  <c r="N23" i="4" s="1"/>
  <c r="R21" i="4"/>
  <c r="Q21" i="4"/>
  <c r="P21" i="4"/>
  <c r="O21" i="4"/>
  <c r="N21" i="4"/>
  <c r="M21" i="4"/>
  <c r="L21" i="4"/>
  <c r="R20" i="4"/>
  <c r="Q20" i="4"/>
  <c r="P20" i="4"/>
  <c r="O20" i="4"/>
  <c r="N20" i="4"/>
  <c r="M20" i="4"/>
  <c r="L20" i="4"/>
  <c r="R19" i="4"/>
  <c r="Q19" i="4"/>
  <c r="P19" i="4"/>
  <c r="O19" i="4"/>
  <c r="N19" i="4"/>
  <c r="M19" i="4"/>
  <c r="L19" i="4"/>
  <c r="R18" i="4"/>
  <c r="Q18" i="4"/>
  <c r="P18" i="4"/>
  <c r="O18" i="4"/>
  <c r="N18" i="4"/>
  <c r="M18" i="4"/>
  <c r="L18" i="4"/>
  <c r="R17" i="4"/>
  <c r="Q17" i="4"/>
  <c r="P17" i="4"/>
  <c r="O17" i="4"/>
  <c r="N17" i="4"/>
  <c r="M17" i="4"/>
  <c r="L17" i="4"/>
  <c r="R16" i="4"/>
  <c r="Q16" i="4"/>
  <c r="P16" i="4"/>
  <c r="O16" i="4"/>
  <c r="N16" i="4"/>
  <c r="M16" i="4"/>
  <c r="L16" i="4"/>
  <c r="R15" i="4"/>
  <c r="Q15" i="4"/>
  <c r="P15" i="4"/>
  <c r="O15" i="4"/>
  <c r="N15" i="4"/>
  <c r="M15" i="4"/>
  <c r="L15" i="4"/>
  <c r="R14" i="4"/>
  <c r="Q14" i="4"/>
  <c r="P14" i="4"/>
  <c r="O14" i="4"/>
  <c r="N14" i="4"/>
  <c r="M14" i="4"/>
  <c r="L14" i="4"/>
  <c r="R13" i="4"/>
  <c r="Q13" i="4"/>
  <c r="P13" i="4"/>
  <c r="O13" i="4"/>
  <c r="N13" i="4"/>
  <c r="M13" i="4"/>
  <c r="L13" i="4"/>
  <c r="R12" i="4"/>
  <c r="Q12" i="4"/>
  <c r="P12" i="4"/>
  <c r="O12" i="4"/>
  <c r="N12" i="4"/>
  <c r="M12" i="4"/>
  <c r="L12" i="4"/>
  <c r="R11" i="4"/>
  <c r="Q11" i="4"/>
  <c r="P11" i="4"/>
  <c r="O11" i="4"/>
  <c r="N11" i="4"/>
  <c r="M11" i="4"/>
  <c r="L11" i="4"/>
  <c r="R10" i="4"/>
  <c r="Q10" i="4"/>
  <c r="P10" i="4"/>
  <c r="O10" i="4"/>
  <c r="N10" i="4"/>
  <c r="M10" i="4"/>
  <c r="L10" i="4"/>
  <c r="R8" i="4"/>
  <c r="Q8" i="4"/>
  <c r="P8" i="4"/>
  <c r="O8" i="4"/>
  <c r="N8" i="4"/>
  <c r="M8" i="4"/>
  <c r="L8" i="4"/>
  <c r="R7" i="4"/>
  <c r="Q7" i="4"/>
  <c r="P7" i="4"/>
  <c r="O7" i="4"/>
  <c r="N7" i="4"/>
  <c r="M7" i="4"/>
  <c r="L7" i="4"/>
  <c r="K25" i="2"/>
  <c r="J25" i="2"/>
  <c r="I25" i="2"/>
  <c r="H25" i="2"/>
  <c r="G25" i="2"/>
  <c r="F25" i="2"/>
  <c r="M25" i="2" s="1"/>
  <c r="E25" i="2"/>
  <c r="D25" i="2"/>
  <c r="C25" i="2"/>
  <c r="K24" i="2"/>
  <c r="J24" i="2"/>
  <c r="I24" i="2"/>
  <c r="P24" i="2" s="1"/>
  <c r="H24" i="2"/>
  <c r="G24" i="2"/>
  <c r="F24" i="2"/>
  <c r="M24" i="2" s="1"/>
  <c r="E24" i="2"/>
  <c r="D24" i="2"/>
  <c r="C24" i="2"/>
  <c r="K23" i="2"/>
  <c r="J23" i="2"/>
  <c r="Q23" i="2" s="1"/>
  <c r="I23" i="2"/>
  <c r="H23" i="2"/>
  <c r="G23" i="2"/>
  <c r="F23" i="2"/>
  <c r="E23" i="2"/>
  <c r="D23" i="2"/>
  <c r="C23" i="2"/>
  <c r="R21" i="2"/>
  <c r="Q21" i="2"/>
  <c r="P21" i="2"/>
  <c r="O21" i="2"/>
  <c r="N21" i="2"/>
  <c r="M21" i="2"/>
  <c r="L21" i="2"/>
  <c r="R20" i="2"/>
  <c r="Q20" i="2"/>
  <c r="P20" i="2"/>
  <c r="O20" i="2"/>
  <c r="N20" i="2"/>
  <c r="M20" i="2"/>
  <c r="L20" i="2"/>
  <c r="R19" i="2"/>
  <c r="Q19" i="2"/>
  <c r="P19" i="2"/>
  <c r="O19" i="2"/>
  <c r="N19" i="2"/>
  <c r="M19" i="2"/>
  <c r="L19" i="2"/>
  <c r="R18" i="2"/>
  <c r="Q18" i="2"/>
  <c r="P18" i="2"/>
  <c r="O18" i="2"/>
  <c r="N18" i="2"/>
  <c r="M18" i="2"/>
  <c r="L18" i="2"/>
  <c r="R17" i="2"/>
  <c r="Q17" i="2"/>
  <c r="P17" i="2"/>
  <c r="O17" i="2"/>
  <c r="N17" i="2"/>
  <c r="M17" i="2"/>
  <c r="L17" i="2"/>
  <c r="R16" i="2"/>
  <c r="Q16" i="2"/>
  <c r="P16" i="2"/>
  <c r="O16" i="2"/>
  <c r="N16" i="2"/>
  <c r="M16" i="2"/>
  <c r="L16" i="2"/>
  <c r="R15" i="2"/>
  <c r="Q15" i="2"/>
  <c r="P15" i="2"/>
  <c r="O15" i="2"/>
  <c r="N15" i="2"/>
  <c r="M15" i="2"/>
  <c r="L15" i="2"/>
  <c r="R14" i="2"/>
  <c r="Q14" i="2"/>
  <c r="P14" i="2"/>
  <c r="O14" i="2"/>
  <c r="N14" i="2"/>
  <c r="M14" i="2"/>
  <c r="L14" i="2"/>
  <c r="R13" i="2"/>
  <c r="Q13" i="2"/>
  <c r="P13" i="2"/>
  <c r="O13" i="2"/>
  <c r="N13" i="2"/>
  <c r="M13" i="2"/>
  <c r="L13" i="2"/>
  <c r="R12" i="2"/>
  <c r="Q12" i="2"/>
  <c r="P12" i="2"/>
  <c r="O12" i="2"/>
  <c r="N12" i="2"/>
  <c r="M12" i="2"/>
  <c r="L12" i="2"/>
  <c r="R11" i="2"/>
  <c r="Q11" i="2"/>
  <c r="P11" i="2"/>
  <c r="O11" i="2"/>
  <c r="N11" i="2"/>
  <c r="M11" i="2"/>
  <c r="L11" i="2"/>
  <c r="R10" i="2"/>
  <c r="Q10" i="2"/>
  <c r="P10" i="2"/>
  <c r="O10" i="2"/>
  <c r="N10" i="2"/>
  <c r="M10" i="2"/>
  <c r="L10" i="2"/>
  <c r="R8" i="2"/>
  <c r="Q8" i="2"/>
  <c r="P8" i="2"/>
  <c r="O8" i="2"/>
  <c r="N8" i="2"/>
  <c r="M8" i="2"/>
  <c r="L8" i="2"/>
  <c r="R7" i="2"/>
  <c r="Q7" i="2"/>
  <c r="P7" i="2"/>
  <c r="O7" i="2"/>
  <c r="N7" i="2"/>
  <c r="M7" i="2"/>
  <c r="L7" i="2"/>
  <c r="K25" i="1"/>
  <c r="J25" i="1"/>
  <c r="I25" i="1"/>
  <c r="H25" i="1"/>
  <c r="G25" i="1"/>
  <c r="F25" i="1"/>
  <c r="E25" i="1"/>
  <c r="D25" i="1"/>
  <c r="C25" i="1"/>
  <c r="K24" i="1"/>
  <c r="J24" i="1"/>
  <c r="I24" i="1"/>
  <c r="H24" i="1"/>
  <c r="G24" i="1"/>
  <c r="F24" i="1"/>
  <c r="E24" i="1"/>
  <c r="D24" i="1"/>
  <c r="C24" i="1"/>
  <c r="K23" i="1"/>
  <c r="J23" i="1"/>
  <c r="I23" i="1"/>
  <c r="H23" i="1"/>
  <c r="G23" i="1"/>
  <c r="F23" i="1"/>
  <c r="E23" i="1"/>
  <c r="D23" i="1"/>
  <c r="C23" i="1"/>
  <c r="O23" i="1" s="1"/>
  <c r="R21" i="1"/>
  <c r="Q21" i="1"/>
  <c r="P21" i="1"/>
  <c r="O21" i="1"/>
  <c r="N21" i="1"/>
  <c r="M21" i="1"/>
  <c r="L21" i="1"/>
  <c r="R20" i="1"/>
  <c r="Q20" i="1"/>
  <c r="P20" i="1"/>
  <c r="O20" i="1"/>
  <c r="N20" i="1"/>
  <c r="M20" i="1"/>
  <c r="L20" i="1"/>
  <c r="R19" i="1"/>
  <c r="Q19" i="1"/>
  <c r="P19" i="1"/>
  <c r="O19" i="1"/>
  <c r="N19" i="1"/>
  <c r="M19" i="1"/>
  <c r="L19" i="1"/>
  <c r="R18" i="1"/>
  <c r="Q18" i="1"/>
  <c r="P18" i="1"/>
  <c r="O18" i="1"/>
  <c r="N18" i="1"/>
  <c r="M18" i="1"/>
  <c r="L18" i="1"/>
  <c r="R17" i="1"/>
  <c r="Q17" i="1"/>
  <c r="P17" i="1"/>
  <c r="O17" i="1"/>
  <c r="N17" i="1"/>
  <c r="M17" i="1"/>
  <c r="L17" i="1"/>
  <c r="R16" i="1"/>
  <c r="Q16" i="1"/>
  <c r="P16" i="1"/>
  <c r="O16" i="1"/>
  <c r="N16" i="1"/>
  <c r="M16" i="1"/>
  <c r="L16" i="1"/>
  <c r="R15" i="1"/>
  <c r="Q15" i="1"/>
  <c r="P15" i="1"/>
  <c r="O15" i="1"/>
  <c r="N15" i="1"/>
  <c r="M15" i="1"/>
  <c r="L15" i="1"/>
  <c r="R14" i="1"/>
  <c r="Q14" i="1"/>
  <c r="P14" i="1"/>
  <c r="O14" i="1"/>
  <c r="N14" i="1"/>
  <c r="M14" i="1"/>
  <c r="L14" i="1"/>
  <c r="R13" i="1"/>
  <c r="Q13" i="1"/>
  <c r="P13" i="1"/>
  <c r="O13" i="1"/>
  <c r="N13" i="1"/>
  <c r="M13" i="1"/>
  <c r="L13" i="1"/>
  <c r="R12" i="1"/>
  <c r="Q12" i="1"/>
  <c r="P12" i="1"/>
  <c r="O12" i="1"/>
  <c r="N12" i="1"/>
  <c r="M12" i="1"/>
  <c r="L12" i="1"/>
  <c r="R11" i="1"/>
  <c r="Q11" i="1"/>
  <c r="P11" i="1"/>
  <c r="O11" i="1"/>
  <c r="N11" i="1"/>
  <c r="M11" i="1"/>
  <c r="L11" i="1"/>
  <c r="R10" i="1"/>
  <c r="Q10" i="1"/>
  <c r="P10" i="1"/>
  <c r="O10" i="1"/>
  <c r="N10" i="1"/>
  <c r="M10" i="1"/>
  <c r="L10" i="1"/>
  <c r="R8" i="1"/>
  <c r="Q8" i="1"/>
  <c r="P8" i="1"/>
  <c r="O8" i="1"/>
  <c r="N8" i="1"/>
  <c r="M8" i="1"/>
  <c r="L8" i="1"/>
  <c r="R7" i="1"/>
  <c r="Q7" i="1"/>
  <c r="P7" i="1"/>
  <c r="O7" i="1"/>
  <c r="N7" i="1"/>
  <c r="M7" i="1"/>
  <c r="L7" i="1"/>
  <c r="M23" i="4" l="1"/>
  <c r="Q24" i="2"/>
  <c r="P24" i="4"/>
  <c r="L25" i="4"/>
  <c r="L23" i="4"/>
  <c r="O23" i="4"/>
  <c r="Q24" i="1"/>
  <c r="M23" i="2"/>
  <c r="L24" i="2"/>
  <c r="P23" i="4"/>
  <c r="L25" i="2"/>
  <c r="L24" i="4"/>
  <c r="O25" i="4"/>
  <c r="N23" i="2"/>
  <c r="P23" i="1"/>
  <c r="N25" i="1"/>
  <c r="N24" i="2"/>
  <c r="Q23" i="1"/>
  <c r="L24" i="1"/>
  <c r="P24" i="1"/>
  <c r="L23" i="2"/>
  <c r="P23" i="2"/>
  <c r="O25" i="2"/>
  <c r="R23" i="1"/>
  <c r="P25" i="1"/>
  <c r="O24" i="1"/>
  <c r="R24" i="1"/>
  <c r="Q25" i="1"/>
  <c r="L23" i="1"/>
  <c r="O25" i="1"/>
  <c r="M23" i="1"/>
  <c r="N23" i="1"/>
  <c r="M24" i="1"/>
  <c r="L25" i="1"/>
  <c r="R25" i="1"/>
  <c r="N24" i="1"/>
  <c r="M25" i="1"/>
  <c r="N25" i="2"/>
  <c r="O23" i="2"/>
  <c r="R23" i="2"/>
  <c r="P25" i="2"/>
  <c r="O24" i="2"/>
  <c r="R24" i="2"/>
  <c r="Q25" i="2"/>
  <c r="R25" i="2"/>
</calcChain>
</file>

<file path=xl/sharedStrings.xml><?xml version="1.0" encoding="utf-8"?>
<sst xmlns="http://schemas.openxmlformats.org/spreadsheetml/2006/main" count="335" uniqueCount="46">
  <si>
    <t>Bundesland</t>
  </si>
  <si>
    <t>Horte insgesamt</t>
  </si>
  <si>
    <t>Gruppen insgesamt*</t>
  </si>
  <si>
    <t>Horte mit … Gruppen</t>
  </si>
  <si>
    <t>6 und mehr</t>
  </si>
  <si>
    <t>ohne feste Gruppenstruktur</t>
  </si>
  <si>
    <t>Anzahl</t>
  </si>
  <si>
    <t>In %</t>
  </si>
  <si>
    <t>Baden-Württemberg</t>
  </si>
  <si>
    <t>Bayern</t>
  </si>
  <si>
    <t>Berlin</t>
  </si>
  <si>
    <t>-</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</si>
  <si>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</si>
  <si>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</si>
  <si>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</si>
  <si>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</si>
  <si>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</si>
  <si>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</si>
  <si>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</si>
  <si>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</si>
  <si>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</si>
  <si>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</si>
  <si>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</si>
  <si>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</si>
  <si>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</si>
  <si>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</si>
  <si>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</si>
  <si>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</si>
  <si>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 trifft nicht zu</t>
  </si>
  <si>
    <t>* In Horten mit fester Gruppenstruktur</t>
  </si>
  <si>
    <t>Quelle: FDZ der Statistischen Ämter des Bundes und der Länder, Kinder und tätige Personen in Tageseinrichtungen und in öffentlich geförderter Kindertagespflege, 2019; berechnet vom LG Empirische Bildungsforschung der FernUniversität in Hagen, 2020.</t>
  </si>
  <si>
    <t>Tab91h_i44h_lm21: Horte nach Anzahl der Gruppen und Bundesländern am 01.03.2020 (Anzahl; Anteil in %)</t>
  </si>
  <si>
    <t>Quelle: FDZ der Statistischen Ämter des Bundes und der Länder, Kinder und tätige Personen in Tageseinrichtungen und in öffentlich geförderter Kindertagespflege, 2020; berechnet vom LG Empirische Bildungsforschung der FernUniversität in Hagen, 2021.</t>
  </si>
  <si>
    <t>Inhaltsverzeichnis</t>
  </si>
  <si>
    <t>Datenjahr</t>
  </si>
  <si>
    <t>Link</t>
  </si>
  <si>
    <t>Horte nach Anzahl der Gruppen</t>
  </si>
  <si>
    <t>Tab91h_i44h_lm22: Horte nach Anzahl der Gruppen und Bundesländern am 01.03.2021* (Anzahl; Anteil in %)</t>
  </si>
  <si>
    <t>Gruppen insgesamt**</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</si>
  <si>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</si>
  <si>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In Horten mit fester Gruppenstruktur</t>
  </si>
  <si>
    <t>Quelle: FDZ der Statistischen Ämter des Bundes und der Länder, Kinder und tätige Personen in Tageseinrichtungen und in öffentlich geförderter Kindertagespflege, 2021; berechnet vom LG Empirische Bildungsforschung der FernUniversität in Hagen, 2022.</t>
  </si>
  <si>
    <t>Tab91h_i44h_lm23: Horte nach Anzahl der Gruppen und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</si>
  <si>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</si>
  <si>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Tab91h_i44h_lm24: Horte nach Anzahl der Gruppen und Bundesländern am 01.03.2023 (Anzahl; Anteil in %)</t>
  </si>
  <si>
    <t>Quelle: FDZ der Statistischen Ämter des Bundes und der Länder,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</si>
</sst>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font>
      <sz val="11"/>
      <color theme="1"/>
      <name val="Calibri"/>
      <family val="2"/>
      <scheme val="minor"/>
    </font>
    <font>
      <sz val="11"/>
      <color theme="1"/>
      <name val="Calibri"/>
      <family val="2"/>
      <scheme val="minor"/>
    </font>
    <font>
      <b/>
      <sz val="12"/>
      <color rgb="FFC00000"/>
      <name val="Calibri"/>
      <family val="2"/>
      <scheme val="minor"/>
    </font>
    <font>
      <b/>
      <sz val="11"/>
      <name val="Calibri"/>
      <family val="2"/>
      <scheme val="minor"/>
    </font>
    <font>
      <sz val="10"/>
      <name val="Arial"/>
      <family val="2"/>
    </font>
    <font>
      <i/>
      <sz val="11"/>
      <name val="Calibri"/>
      <family val="2"/>
      <scheme val="minor"/>
    </font>
    <font>
      <sz val="11"/>
      <name val="Calibri"/>
      <family val="2"/>
      <scheme val="minor"/>
    </font>
    <font>
      <sz val="11"/>
      <color rgb="FF000000"/>
      <name val="Calibri"/>
      <family val="2"/>
      <scheme val="minor"/>
    </font>
    <font>
      <sz val="10"/>
      <color indexed="8"/>
      <name val="Arial"/>
      <family val="2"/>
    </font>
    <font>
      <sz val="11"/>
      <color indexed="8"/>
      <name val="Calibri"/>
      <family val="2"/>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s>
  <fills count="9">
    <fill>
      <patternFill patternType="none"/>
    </fill>
    <fill>
      <patternFill patternType="gray125"/>
    </fill>
    <fill>
      <patternFill patternType="solid">
        <fgColor rgb="FFF2F2F2"/>
        <bgColor rgb="FF000000"/>
      </patternFill>
    </fill>
    <fill>
      <patternFill patternType="solid">
        <fgColor rgb="FFF2F2F2"/>
        <bgColor indexed="64"/>
      </patternFill>
    </fill>
    <fill>
      <patternFill patternType="solid">
        <fgColor theme="0" tint="-0.14999847407452621"/>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16">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4" fillId="0" borderId="0"/>
    <xf numFmtId="0" fontId="1" fillId="0" borderId="0"/>
    <xf numFmtId="0" fontId="8" fillId="0" borderId="0"/>
    <xf numFmtId="0" fontId="1" fillId="0" borderId="0"/>
    <xf numFmtId="0" fontId="10" fillId="0" borderId="0" applyNumberFormat="0" applyFill="0" applyBorder="0" applyAlignment="0" applyProtection="0"/>
    <xf numFmtId="0" fontId="18" fillId="0" borderId="0" applyNumberFormat="0" applyFill="0" applyBorder="0" applyAlignment="0" applyProtection="0"/>
  </cellStyleXfs>
  <cellXfs count="90">
    <xf numFmtId="0" fontId="0" fillId="0" borderId="0" xfId="0"/>
    <xf numFmtId="0" fontId="3" fillId="3" borderId="8" xfId="1" applyFont="1" applyFill="1" applyBorder="1" applyAlignment="1">
      <alignment horizontal="center" vertical="center" wrapText="1"/>
    </xf>
    <xf numFmtId="0" fontId="6" fillId="6" borderId="7" xfId="1" applyFont="1" applyFill="1" applyBorder="1"/>
    <xf numFmtId="3" fontId="7" fillId="6" borderId="6" xfId="2" applyNumberFormat="1" applyFont="1" applyFill="1" applyBorder="1" applyAlignment="1">
      <alignment horizontal="right" vertical="center" indent="3"/>
    </xf>
    <xf numFmtId="3" fontId="7" fillId="6" borderId="7" xfId="2" applyNumberFormat="1" applyFont="1" applyFill="1" applyBorder="1" applyAlignment="1">
      <alignment horizontal="right" vertical="center" indent="3"/>
    </xf>
    <xf numFmtId="3" fontId="9" fillId="6" borderId="6" xfId="3" applyNumberFormat="1" applyFont="1" applyFill="1" applyBorder="1" applyAlignment="1">
      <alignment horizontal="right" wrapText="1" indent="3"/>
    </xf>
    <xf numFmtId="3" fontId="9" fillId="6" borderId="8" xfId="3" applyNumberFormat="1" applyFont="1" applyFill="1" applyBorder="1" applyAlignment="1">
      <alignment horizontal="right" wrapText="1" indent="3"/>
    </xf>
    <xf numFmtId="164" fontId="1" fillId="6" borderId="6" xfId="0" applyNumberFormat="1" applyFont="1" applyFill="1" applyBorder="1" applyAlignment="1">
      <alignment horizontal="right" indent="3"/>
    </xf>
    <xf numFmtId="164" fontId="1" fillId="6" borderId="8" xfId="0" applyNumberFormat="1" applyFont="1" applyFill="1" applyBorder="1" applyAlignment="1">
      <alignment horizontal="right" indent="3"/>
    </xf>
    <xf numFmtId="3" fontId="7" fillId="6" borderId="13" xfId="2" applyNumberFormat="1" applyFont="1" applyFill="1" applyBorder="1" applyAlignment="1">
      <alignment horizontal="right" vertical="center" indent="3"/>
    </xf>
    <xf numFmtId="0" fontId="6" fillId="5" borderId="3" xfId="1" applyFont="1" applyFill="1" applyBorder="1"/>
    <xf numFmtId="3" fontId="6" fillId="5" borderId="2" xfId="1" applyNumberFormat="1" applyFont="1" applyFill="1" applyBorder="1" applyAlignment="1">
      <alignment horizontal="right" indent="3"/>
    </xf>
    <xf numFmtId="3" fontId="6" fillId="5" borderId="3" xfId="1" applyNumberFormat="1" applyFont="1" applyFill="1" applyBorder="1" applyAlignment="1">
      <alignment horizontal="right" indent="3"/>
    </xf>
    <xf numFmtId="164" fontId="1" fillId="5" borderId="4" xfId="0" applyNumberFormat="1" applyFont="1" applyFill="1" applyBorder="1" applyAlignment="1">
      <alignment horizontal="right" indent="3"/>
    </xf>
    <xf numFmtId="164" fontId="1" fillId="5" borderId="2" xfId="0" applyNumberFormat="1" applyFont="1" applyFill="1" applyBorder="1" applyAlignment="1">
      <alignment horizontal="right" indent="3"/>
    </xf>
    <xf numFmtId="164" fontId="1" fillId="5" borderId="6" xfId="0" applyNumberFormat="1" applyFont="1" applyFill="1" applyBorder="1" applyAlignment="1">
      <alignment horizontal="right" indent="3"/>
    </xf>
    <xf numFmtId="164" fontId="1" fillId="5" borderId="8" xfId="0" applyNumberFormat="1" applyFont="1" applyFill="1" applyBorder="1" applyAlignment="1">
      <alignment horizontal="right" indent="3"/>
    </xf>
    <xf numFmtId="0" fontId="6" fillId="5" borderId="13" xfId="1" applyFont="1" applyFill="1" applyBorder="1"/>
    <xf numFmtId="3" fontId="6" fillId="5" borderId="9" xfId="1" applyNumberFormat="1" applyFont="1" applyFill="1" applyBorder="1" applyAlignment="1">
      <alignment horizontal="right" indent="3"/>
    </xf>
    <xf numFmtId="3" fontId="6" fillId="5" borderId="13" xfId="1" applyNumberFormat="1" applyFont="1" applyFill="1" applyBorder="1" applyAlignment="1">
      <alignment horizontal="right" indent="3"/>
    </xf>
    <xf numFmtId="164" fontId="1" fillId="5" borderId="13" xfId="0" applyNumberFormat="1" applyFont="1" applyFill="1" applyBorder="1" applyAlignment="1">
      <alignment horizontal="right" indent="3"/>
    </xf>
    <xf numFmtId="164" fontId="1" fillId="5" borderId="9" xfId="0" applyNumberFormat="1" applyFont="1" applyFill="1" applyBorder="1" applyAlignment="1">
      <alignment horizontal="right" indent="3"/>
    </xf>
    <xf numFmtId="0" fontId="3" fillId="3" borderId="6" xfId="1" applyFont="1" applyFill="1" applyBorder="1" applyAlignment="1">
      <alignment horizontal="center" vertical="center" wrapText="1"/>
    </xf>
    <xf numFmtId="0" fontId="6" fillId="0" borderId="3" xfId="1" applyFont="1" applyBorder="1"/>
    <xf numFmtId="3" fontId="7" fillId="0" borderId="2" xfId="2" applyNumberFormat="1" applyFont="1" applyBorder="1" applyAlignment="1">
      <alignment horizontal="right" vertical="center" indent="3"/>
    </xf>
    <xf numFmtId="3" fontId="7" fillId="0" borderId="3" xfId="2" applyNumberFormat="1" applyFont="1" applyBorder="1" applyAlignment="1">
      <alignment horizontal="right" vertical="center" indent="3"/>
    </xf>
    <xf numFmtId="3" fontId="9" fillId="0" borderId="6" xfId="3" applyNumberFormat="1" applyFont="1" applyBorder="1" applyAlignment="1">
      <alignment horizontal="right" wrapText="1" indent="3"/>
    </xf>
    <xf numFmtId="3" fontId="9" fillId="0" borderId="8" xfId="3" applyNumberFormat="1" applyFont="1" applyBorder="1" applyAlignment="1">
      <alignment horizontal="right" wrapText="1" indent="3"/>
    </xf>
    <xf numFmtId="164" fontId="1" fillId="0" borderId="5" xfId="0" applyNumberFormat="1" applyFont="1" applyBorder="1" applyAlignment="1">
      <alignment horizontal="right" indent="3"/>
    </xf>
    <xf numFmtId="164" fontId="1" fillId="0" borderId="2" xfId="0" applyNumberFormat="1" applyFont="1" applyBorder="1" applyAlignment="1">
      <alignment horizontal="right" indent="3"/>
    </xf>
    <xf numFmtId="164" fontId="1" fillId="6" borderId="0" xfId="0" applyNumberFormat="1" applyFont="1" applyFill="1" applyAlignment="1">
      <alignment horizontal="right" indent="3"/>
    </xf>
    <xf numFmtId="0" fontId="6" fillId="0" borderId="7" xfId="1" applyFont="1" applyBorder="1"/>
    <xf numFmtId="3" fontId="7" fillId="0" borderId="6" xfId="2" applyNumberFormat="1" applyFont="1" applyBorder="1" applyAlignment="1">
      <alignment horizontal="right" vertical="center" indent="3"/>
    </xf>
    <xf numFmtId="3" fontId="7" fillId="0" borderId="7" xfId="2" applyNumberFormat="1" applyFont="1" applyBorder="1" applyAlignment="1">
      <alignment horizontal="right" vertical="center" indent="3"/>
    </xf>
    <xf numFmtId="164" fontId="0" fillId="0" borderId="0" xfId="0" applyNumberFormat="1" applyAlignment="1">
      <alignment horizontal="right" indent="3"/>
    </xf>
    <xf numFmtId="164" fontId="0" fillId="0" borderId="6" xfId="0" applyNumberFormat="1" applyBorder="1" applyAlignment="1">
      <alignment horizontal="right" indent="3"/>
    </xf>
    <xf numFmtId="164" fontId="0" fillId="0" borderId="8" xfId="0" applyNumberFormat="1" applyBorder="1" applyAlignment="1">
      <alignment horizontal="right" indent="3"/>
    </xf>
    <xf numFmtId="164" fontId="1" fillId="0" borderId="0" xfId="0" applyNumberFormat="1" applyFont="1" applyAlignment="1">
      <alignment horizontal="right" indent="3"/>
    </xf>
    <xf numFmtId="164" fontId="1" fillId="0" borderId="6" xfId="0" applyNumberFormat="1" applyFont="1" applyBorder="1" applyAlignment="1">
      <alignment horizontal="right" indent="3"/>
    </xf>
    <xf numFmtId="164" fontId="1" fillId="0" borderId="8" xfId="0" applyNumberFormat="1" applyFont="1" applyBorder="1" applyAlignment="1">
      <alignment horizontal="right" indent="3"/>
    </xf>
    <xf numFmtId="3" fontId="7" fillId="0" borderId="6" xfId="4" applyNumberFormat="1" applyFont="1" applyBorder="1" applyAlignment="1">
      <alignment horizontal="right" vertical="center" indent="3"/>
    </xf>
    <xf numFmtId="3" fontId="7" fillId="0" borderId="7" xfId="4" applyNumberFormat="1" applyFont="1" applyBorder="1" applyAlignment="1">
      <alignment horizontal="right" vertical="center" indent="3"/>
    </xf>
    <xf numFmtId="164" fontId="0" fillId="6" borderId="0" xfId="0" applyNumberFormat="1" applyFill="1" applyAlignment="1">
      <alignment horizontal="right" indent="3"/>
    </xf>
    <xf numFmtId="164" fontId="0" fillId="6" borderId="9" xfId="0" applyNumberFormat="1" applyFill="1" applyBorder="1" applyAlignment="1">
      <alignment horizontal="right" indent="3"/>
    </xf>
    <xf numFmtId="164" fontId="0" fillId="6" borderId="6" xfId="0" applyNumberFormat="1" applyFill="1" applyBorder="1" applyAlignment="1">
      <alignment horizontal="right" indent="3"/>
    </xf>
    <xf numFmtId="164" fontId="0" fillId="6" borderId="14" xfId="0" applyNumberFormat="1" applyFill="1" applyBorder="1" applyAlignment="1">
      <alignment horizontal="right" indent="3"/>
    </xf>
    <xf numFmtId="3" fontId="6" fillId="0" borderId="6" xfId="1" applyNumberFormat="1" applyFont="1" applyBorder="1" applyAlignment="1">
      <alignment horizontal="right" indent="3"/>
    </xf>
    <xf numFmtId="3" fontId="6" fillId="0" borderId="7" xfId="1" applyNumberFormat="1" applyFont="1" applyBorder="1" applyAlignment="1">
      <alignment horizontal="right" indent="3"/>
    </xf>
    <xf numFmtId="164" fontId="1" fillId="0" borderId="7" xfId="0" applyNumberFormat="1" applyFont="1" applyBorder="1" applyAlignment="1">
      <alignment horizontal="right" indent="3"/>
    </xf>
    <xf numFmtId="0" fontId="0" fillId="7" borderId="0" xfId="0" applyFill="1"/>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7" fillId="0" borderId="13" xfId="5" applyFont="1" applyBorder="1" applyAlignment="1">
      <alignment horizontal="left" vertical="center" wrapText="1" indent="1"/>
    </xf>
    <xf numFmtId="0" fontId="17" fillId="0" borderId="1" xfId="5" applyFont="1" applyBorder="1" applyAlignment="1">
      <alignment horizontal="left" vertical="center" wrapText="1" indent="1"/>
    </xf>
    <xf numFmtId="0" fontId="17" fillId="0" borderId="14" xfId="5" applyFont="1" applyBorder="1" applyAlignment="1">
      <alignment horizontal="left" vertical="center" wrapText="1" indent="1"/>
    </xf>
    <xf numFmtId="0" fontId="18" fillId="7" borderId="0" xfId="6" applyFill="1" applyBorder="1" applyAlignment="1">
      <alignment horizontal="left" wrapText="1"/>
    </xf>
    <xf numFmtId="0" fontId="11" fillId="7" borderId="0" xfId="0" applyFont="1" applyFill="1" applyAlignment="1">
      <alignment horizontal="center" vertical="top"/>
    </xf>
    <xf numFmtId="0" fontId="12" fillId="7" borderId="0" xfId="0" applyFont="1" applyFill="1" applyAlignment="1">
      <alignment horizontal="center" vertical="top"/>
    </xf>
    <xf numFmtId="0" fontId="13" fillId="0" borderId="0" xfId="0" applyFont="1" applyAlignment="1">
      <alignment horizontal="center" vertical="center"/>
    </xf>
    <xf numFmtId="0" fontId="14" fillId="0" borderId="0" xfId="0" applyFont="1" applyAlignment="1">
      <alignment horizontal="center" vertical="center"/>
    </xf>
    <xf numFmtId="0" fontId="15" fillId="5" borderId="15" xfId="0" applyFont="1" applyFill="1" applyBorder="1" applyAlignment="1">
      <alignment horizontal="center" vertical="center"/>
    </xf>
    <xf numFmtId="0" fontId="16" fillId="8" borderId="7" xfId="0" applyFont="1" applyFill="1" applyBorder="1" applyAlignment="1">
      <alignment horizontal="center" vertical="center"/>
    </xf>
    <xf numFmtId="0" fontId="16" fillId="8" borderId="8" xfId="0" applyFont="1" applyFill="1" applyBorder="1" applyAlignment="1">
      <alignment horizontal="center" vertical="center"/>
    </xf>
    <xf numFmtId="0" fontId="17" fillId="8" borderId="7" xfId="5" applyFont="1" applyFill="1" applyBorder="1" applyAlignment="1">
      <alignment horizontal="left" vertical="center" wrapText="1" indent="1"/>
    </xf>
    <xf numFmtId="0" fontId="17" fillId="8" borderId="0" xfId="5" applyFont="1" applyFill="1" applyBorder="1" applyAlignment="1">
      <alignment horizontal="left" vertical="center" wrapText="1" indent="1"/>
    </xf>
    <xf numFmtId="0" fontId="17" fillId="8" borderId="8" xfId="5" applyFont="1" applyFill="1" applyBorder="1" applyAlignment="1">
      <alignment horizontal="left" vertical="center" wrapText="1" inden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7" fillId="0" borderId="7" xfId="5" applyFont="1" applyBorder="1" applyAlignment="1">
      <alignment horizontal="left" vertical="center" wrapText="1" indent="1"/>
    </xf>
    <xf numFmtId="0" fontId="17" fillId="0" borderId="0" xfId="5" applyFont="1" applyBorder="1" applyAlignment="1">
      <alignment horizontal="left" vertical="center" wrapText="1" indent="1"/>
    </xf>
    <xf numFmtId="0" fontId="17" fillId="0" borderId="8" xfId="5" applyFont="1" applyBorder="1" applyAlignment="1">
      <alignment horizontal="left" vertical="center" wrapText="1" indent="1"/>
    </xf>
    <xf numFmtId="0" fontId="6" fillId="0" borderId="4" xfId="1" applyFont="1" applyBorder="1" applyAlignment="1">
      <alignment horizontal="left" wrapText="1"/>
    </xf>
    <xf numFmtId="0" fontId="6" fillId="0" borderId="0" xfId="1" applyFont="1" applyAlignment="1">
      <alignment horizontal="left" wrapText="1"/>
    </xf>
    <xf numFmtId="0" fontId="2" fillId="0" borderId="1"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4" borderId="3" xfId="1" applyFont="1" applyFill="1" applyBorder="1" applyAlignment="1">
      <alignment horizontal="center" vertical="center"/>
    </xf>
    <xf numFmtId="0" fontId="3" fillId="4" borderId="4"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7" xfId="1" applyFont="1" applyFill="1" applyBorder="1" applyAlignment="1">
      <alignment horizontal="center" vertical="center"/>
    </xf>
    <xf numFmtId="0" fontId="3" fillId="4" borderId="0" xfId="1" applyFont="1" applyFill="1" applyAlignment="1">
      <alignment horizontal="center" vertical="center"/>
    </xf>
    <xf numFmtId="0" fontId="3" fillId="4" borderId="8" xfId="1" applyFont="1" applyFill="1" applyBorder="1" applyAlignment="1">
      <alignment horizontal="center" vertical="center"/>
    </xf>
    <xf numFmtId="0" fontId="5" fillId="5" borderId="10"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6" fillId="0" borderId="0" xfId="1" applyFont="1" applyAlignment="1">
      <alignment horizontal="left" vertical="top" wrapText="1"/>
    </xf>
  </cellXfs>
  <cellStyles count="7">
    <cellStyle name="Hyperlink" xfId="6" xr:uid="{184C23CD-4B59-45CF-B66D-9BC57A617DFC}"/>
    <cellStyle name="Link" xfId="5" builtinId="8"/>
    <cellStyle name="Standard" xfId="0" builtinId="0"/>
    <cellStyle name="Standard 2" xfId="1" xr:uid="{A33CD4C2-59FB-4CBA-9B9D-B78A0332560A}"/>
    <cellStyle name="Standard_Tabelle1" xfId="3" xr:uid="{85E5F88F-D8D5-4AE8-BB29-17F9AED1B253}"/>
    <cellStyle name="style1489755927330" xfId="4" xr:uid="{393D929E-BE17-4455-BEB1-7F731D56D03E}"/>
    <cellStyle name="style1489755927502" xfId="2" xr:uid="{17DD09E6-411C-4473-9C81-A071DFD52D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A4F7B-48D2-40E4-8974-3FA6BD6808B1}">
  <sheetPr published="0">
    <tabColor rgb="FF00B0F0"/>
  </sheetPr>
  <dimension ref="A1:J13"/>
  <sheetViews>
    <sheetView tabSelected="1" workbookViewId="0">
      <selection activeCell="E14" sqref="E14"/>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49"/>
      <c r="B1" s="49"/>
      <c r="C1" s="49"/>
      <c r="D1" s="49"/>
      <c r="E1" s="49"/>
      <c r="F1" s="49"/>
      <c r="G1" s="49"/>
      <c r="H1" s="49"/>
      <c r="I1" s="49"/>
      <c r="J1" s="49"/>
    </row>
    <row r="2" spans="1:10">
      <c r="A2" s="49"/>
      <c r="B2" s="56" t="s">
        <v>33</v>
      </c>
      <c r="C2" s="57"/>
      <c r="D2" s="57"/>
      <c r="E2" s="57"/>
      <c r="F2" s="57"/>
      <c r="G2" s="57"/>
      <c r="H2" s="57"/>
      <c r="I2" s="57"/>
      <c r="J2" s="49"/>
    </row>
    <row r="3" spans="1:10" ht="24" customHeight="1">
      <c r="A3" s="49"/>
      <c r="B3" s="57"/>
      <c r="C3" s="57"/>
      <c r="D3" s="57"/>
      <c r="E3" s="57"/>
      <c r="F3" s="57"/>
      <c r="G3" s="57"/>
      <c r="H3" s="57"/>
      <c r="I3" s="57"/>
      <c r="J3" s="49"/>
    </row>
    <row r="4" spans="1:10">
      <c r="A4" s="49"/>
      <c r="B4" s="58" t="s">
        <v>36</v>
      </c>
      <c r="C4" s="59"/>
      <c r="D4" s="59"/>
      <c r="E4" s="59"/>
      <c r="F4" s="59"/>
      <c r="G4" s="59"/>
      <c r="H4" s="59"/>
      <c r="I4" s="59"/>
      <c r="J4" s="49"/>
    </row>
    <row r="5" spans="1:10" ht="39.9" customHeight="1">
      <c r="A5" s="49"/>
      <c r="B5" s="59"/>
      <c r="C5" s="59"/>
      <c r="D5" s="59"/>
      <c r="E5" s="59"/>
      <c r="F5" s="59"/>
      <c r="G5" s="59"/>
      <c r="H5" s="59"/>
      <c r="I5" s="59"/>
      <c r="J5" s="49"/>
    </row>
    <row r="6" spans="1:10">
      <c r="A6" s="49"/>
      <c r="B6" s="60" t="s">
        <v>34</v>
      </c>
      <c r="C6" s="60"/>
      <c r="D6" s="60" t="s">
        <v>35</v>
      </c>
      <c r="E6" s="60"/>
      <c r="F6" s="60"/>
      <c r="G6" s="60"/>
      <c r="H6" s="60"/>
      <c r="I6" s="60"/>
      <c r="J6" s="49"/>
    </row>
    <row r="7" spans="1:10">
      <c r="A7" s="49"/>
      <c r="B7" s="60"/>
      <c r="C7" s="60"/>
      <c r="D7" s="60"/>
      <c r="E7" s="60"/>
      <c r="F7" s="60"/>
      <c r="G7" s="60"/>
      <c r="H7" s="60"/>
      <c r="I7" s="60"/>
      <c r="J7" s="49"/>
    </row>
    <row r="8" spans="1:10" ht="33.75" customHeight="1">
      <c r="A8" s="49"/>
      <c r="B8" s="66">
        <v>2023</v>
      </c>
      <c r="C8" s="67"/>
      <c r="D8" s="68" t="s">
        <v>44</v>
      </c>
      <c r="E8" s="69"/>
      <c r="F8" s="69"/>
      <c r="G8" s="69"/>
      <c r="H8" s="69"/>
      <c r="I8" s="70"/>
      <c r="J8" s="49"/>
    </row>
    <row r="9" spans="1:10" ht="33.75" customHeight="1">
      <c r="A9" s="49"/>
      <c r="B9" s="61">
        <v>2022</v>
      </c>
      <c r="C9" s="62"/>
      <c r="D9" s="63" t="s">
        <v>42</v>
      </c>
      <c r="E9" s="64"/>
      <c r="F9" s="64"/>
      <c r="G9" s="64"/>
      <c r="H9" s="64"/>
      <c r="I9" s="65"/>
      <c r="J9" s="49"/>
    </row>
    <row r="10" spans="1:10" ht="33.75" customHeight="1">
      <c r="A10" s="49"/>
      <c r="B10" s="66">
        <v>2021</v>
      </c>
      <c r="C10" s="67"/>
      <c r="D10" s="68" t="s">
        <v>37</v>
      </c>
      <c r="E10" s="69"/>
      <c r="F10" s="69"/>
      <c r="G10" s="69"/>
      <c r="H10" s="69"/>
      <c r="I10" s="70"/>
      <c r="J10" s="49"/>
    </row>
    <row r="11" spans="1:10" ht="33.75" customHeight="1">
      <c r="A11" s="49"/>
      <c r="B11" s="61">
        <v>2020</v>
      </c>
      <c r="C11" s="62"/>
      <c r="D11" s="63" t="s">
        <v>31</v>
      </c>
      <c r="E11" s="64"/>
      <c r="F11" s="64"/>
      <c r="G11" s="64"/>
      <c r="H11" s="64"/>
      <c r="I11" s="65"/>
      <c r="J11" s="49"/>
    </row>
    <row r="12" spans="1:10" ht="33.75" customHeight="1">
      <c r="A12" s="49"/>
      <c r="B12" s="50">
        <v>2019</v>
      </c>
      <c r="C12" s="51"/>
      <c r="D12" s="52" t="s">
        <v>31</v>
      </c>
      <c r="E12" s="53"/>
      <c r="F12" s="53"/>
      <c r="G12" s="53"/>
      <c r="H12" s="53"/>
      <c r="I12" s="54"/>
      <c r="J12" s="49"/>
    </row>
    <row r="13" spans="1:10" ht="15.6">
      <c r="A13" s="49"/>
      <c r="B13" s="49"/>
      <c r="C13" s="49"/>
      <c r="D13" s="55"/>
      <c r="E13" s="55"/>
      <c r="F13" s="55"/>
      <c r="G13" s="55"/>
      <c r="H13" s="55"/>
      <c r="I13" s="55"/>
      <c r="J13" s="49"/>
    </row>
  </sheetData>
  <mergeCells count="15">
    <mergeCell ref="B12:C12"/>
    <mergeCell ref="D12:I12"/>
    <mergeCell ref="D13:I13"/>
    <mergeCell ref="B2:I3"/>
    <mergeCell ref="B4:I5"/>
    <mergeCell ref="B6:C7"/>
    <mergeCell ref="D6:I7"/>
    <mergeCell ref="B11:C11"/>
    <mergeCell ref="D11:I11"/>
    <mergeCell ref="B9:C9"/>
    <mergeCell ref="D9:I9"/>
    <mergeCell ref="B10:C10"/>
    <mergeCell ref="D10:I10"/>
    <mergeCell ref="B8:C8"/>
    <mergeCell ref="D8:I8"/>
  </mergeCells>
  <hyperlinks>
    <hyperlink ref="D11:I11" location="'2020'!A1" display="Tab67h_i23h_lm21: Leitungskräfte in Horten nach weiterem Arbeitsbereich in den Bundesländern am 01.03.2020 (Anzahl; Anteil in %)" xr:uid="{2A6E4350-316C-4202-9878-7FA3607171F4}"/>
    <hyperlink ref="D12:I12" location="'2019'!A1" display="Tab67h_i23h_lm20: Leitungskräfte in Horten nach weiterem Arbeitsbereich in den Bundesländern am 01.03.2019 (Anzahl; Anteil in %)" xr:uid="{4CAE61AD-D988-4AFB-AF7D-457956D7281B}"/>
    <hyperlink ref="D10:I10" location="'2021'!A1" display="Tab91h_i44h_lm22: Horte nach Anzahl der Gruppen und Bundesländern am 01.03.2021* (Anzahl; Anteil in %)" xr:uid="{5A37AFFE-72FC-4A48-8FF1-03C482EF2509}"/>
    <hyperlink ref="D9:I9" location="'2022'!A1" display="Tab91h_i44h_lm23: Horte nach Anzahl der Gruppen und Bundesländern am 01.03.2022 (Anzahl; Anteil in %)" xr:uid="{ACB462E4-9B8E-4672-840C-E498959D4AFF}"/>
    <hyperlink ref="D8:I8" location="'2023'!A1" display="Tab91h_i44h_lm24: Horte nach Anzahl der Gruppen und Bundesländern am 01.03.2023 (Anzahl; Anteil in %)" xr:uid="{0EF47AF3-2C00-4803-86D5-D92D29EAA5FC}"/>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DCE95-F002-4CB8-8DFD-30D870CCEA8D}">
  <sheetPr published="0">
    <tabColor rgb="FF002060"/>
  </sheetPr>
  <dimension ref="B2:R28"/>
  <sheetViews>
    <sheetView zoomScale="55" zoomScaleNormal="55" workbookViewId="0">
      <selection activeCell="B2" sqref="B2:R2"/>
    </sheetView>
  </sheetViews>
  <sheetFormatPr baseColWidth="10" defaultColWidth="10.44140625" defaultRowHeight="14.4"/>
  <cols>
    <col min="2" max="2" width="28.44140625" customWidth="1"/>
    <col min="3" max="18" width="17.44140625" customWidth="1"/>
    <col min="19" max="20" width="13.44140625" customWidth="1"/>
  </cols>
  <sheetData>
    <row r="2" spans="2:18" ht="15.45" customHeight="1">
      <c r="B2" s="73" t="s">
        <v>44</v>
      </c>
      <c r="C2" s="73"/>
      <c r="D2" s="73"/>
      <c r="E2" s="73"/>
      <c r="F2" s="73"/>
      <c r="G2" s="73"/>
      <c r="H2" s="73"/>
      <c r="I2" s="73"/>
      <c r="J2" s="73"/>
      <c r="K2" s="73"/>
      <c r="L2" s="73"/>
      <c r="M2" s="73"/>
      <c r="N2" s="73"/>
      <c r="O2" s="73"/>
      <c r="P2" s="73"/>
      <c r="Q2" s="73"/>
      <c r="R2" s="73"/>
    </row>
    <row r="3" spans="2:18" ht="15" customHeight="1">
      <c r="B3" s="74" t="s">
        <v>0</v>
      </c>
      <c r="C3" s="77" t="s">
        <v>1</v>
      </c>
      <c r="D3" s="77" t="s">
        <v>2</v>
      </c>
      <c r="E3" s="80" t="s">
        <v>3</v>
      </c>
      <c r="F3" s="81"/>
      <c r="G3" s="81"/>
      <c r="H3" s="81"/>
      <c r="I3" s="81"/>
      <c r="J3" s="81"/>
      <c r="K3" s="81"/>
      <c r="L3" s="81"/>
      <c r="M3" s="81"/>
      <c r="N3" s="81"/>
      <c r="O3" s="81"/>
      <c r="P3" s="81"/>
      <c r="Q3" s="81"/>
      <c r="R3" s="82"/>
    </row>
    <row r="4" spans="2:18">
      <c r="B4" s="75"/>
      <c r="C4" s="78"/>
      <c r="D4" s="78"/>
      <c r="E4" s="83"/>
      <c r="F4" s="84"/>
      <c r="G4" s="84"/>
      <c r="H4" s="84"/>
      <c r="I4" s="84"/>
      <c r="J4" s="84"/>
      <c r="K4" s="84"/>
      <c r="L4" s="84"/>
      <c r="M4" s="84"/>
      <c r="N4" s="84"/>
      <c r="O4" s="84"/>
      <c r="P4" s="84"/>
      <c r="Q4" s="84"/>
      <c r="R4" s="85"/>
    </row>
    <row r="5" spans="2:18" ht="28.8">
      <c r="B5" s="75"/>
      <c r="C5" s="78"/>
      <c r="D5" s="78"/>
      <c r="E5" s="1">
        <v>1</v>
      </c>
      <c r="F5" s="22">
        <v>2</v>
      </c>
      <c r="G5" s="22">
        <v>3</v>
      </c>
      <c r="H5" s="22">
        <v>4</v>
      </c>
      <c r="I5" s="22">
        <v>5</v>
      </c>
      <c r="J5" s="22" t="s">
        <v>4</v>
      </c>
      <c r="K5" s="22" t="s">
        <v>5</v>
      </c>
      <c r="L5" s="22">
        <v>1</v>
      </c>
      <c r="M5" s="22">
        <v>2</v>
      </c>
      <c r="N5" s="22">
        <v>3</v>
      </c>
      <c r="O5" s="22">
        <v>4</v>
      </c>
      <c r="P5" s="1">
        <v>5</v>
      </c>
      <c r="Q5" s="22" t="s">
        <v>4</v>
      </c>
      <c r="R5" s="22" t="s">
        <v>5</v>
      </c>
    </row>
    <row r="6" spans="2:18">
      <c r="B6" s="76"/>
      <c r="C6" s="79"/>
      <c r="D6" s="79"/>
      <c r="E6" s="86" t="s">
        <v>6</v>
      </c>
      <c r="F6" s="87"/>
      <c r="G6" s="87"/>
      <c r="H6" s="87"/>
      <c r="I6" s="87"/>
      <c r="J6" s="87"/>
      <c r="K6" s="88"/>
      <c r="L6" s="86" t="s">
        <v>7</v>
      </c>
      <c r="M6" s="87"/>
      <c r="N6" s="87"/>
      <c r="O6" s="87"/>
      <c r="P6" s="87"/>
      <c r="Q6" s="87"/>
      <c r="R6" s="88"/>
    </row>
    <row r="7" spans="2:18">
      <c r="B7" s="23" t="s">
        <v>8</v>
      </c>
      <c r="C7" s="24">
        <v>395</v>
      </c>
      <c r="D7" s="25">
        <v>712</v>
      </c>
      <c r="E7" s="26">
        <v>86</v>
      </c>
      <c r="F7" s="26">
        <v>79</v>
      </c>
      <c r="G7" s="26">
        <v>40</v>
      </c>
      <c r="H7" s="26">
        <v>18</v>
      </c>
      <c r="I7" s="26">
        <v>10</v>
      </c>
      <c r="J7" s="26">
        <v>10</v>
      </c>
      <c r="K7" s="27">
        <v>152</v>
      </c>
      <c r="L7" s="28">
        <v>21.772151898734176</v>
      </c>
      <c r="M7" s="29">
        <v>20</v>
      </c>
      <c r="N7" s="29">
        <v>10.126582278481013</v>
      </c>
      <c r="O7" s="29">
        <v>4.556962025316456</v>
      </c>
      <c r="P7" s="29">
        <v>2.5316455696202533</v>
      </c>
      <c r="Q7" s="28">
        <v>2.5316455696202533</v>
      </c>
      <c r="R7" s="28">
        <v>38.481012658227847</v>
      </c>
    </row>
    <row r="8" spans="2:18">
      <c r="B8" s="2" t="s">
        <v>9</v>
      </c>
      <c r="C8" s="3">
        <v>890</v>
      </c>
      <c r="D8" s="4">
        <v>1891</v>
      </c>
      <c r="E8" s="5">
        <v>162</v>
      </c>
      <c r="F8" s="5">
        <v>124</v>
      </c>
      <c r="G8" s="5">
        <v>87</v>
      </c>
      <c r="H8" s="5">
        <v>72</v>
      </c>
      <c r="I8" s="5">
        <v>28</v>
      </c>
      <c r="J8" s="5">
        <v>53</v>
      </c>
      <c r="K8" s="6">
        <v>364</v>
      </c>
      <c r="L8" s="30">
        <v>18.202247191011235</v>
      </c>
      <c r="M8" s="7">
        <v>13.93258426966292</v>
      </c>
      <c r="N8" s="7">
        <v>9.7752808988764031</v>
      </c>
      <c r="O8" s="7">
        <v>8.0898876404494384</v>
      </c>
      <c r="P8" s="7">
        <v>3.1460674157303372</v>
      </c>
      <c r="Q8" s="8">
        <v>5.9550561797752808</v>
      </c>
      <c r="R8" s="8">
        <v>40.898876404494381</v>
      </c>
    </row>
    <row r="9" spans="2:18">
      <c r="B9" s="31" t="s">
        <v>10</v>
      </c>
      <c r="C9" s="32" t="s">
        <v>11</v>
      </c>
      <c r="D9" s="33" t="s">
        <v>11</v>
      </c>
      <c r="E9" s="26" t="s">
        <v>11</v>
      </c>
      <c r="F9" s="26" t="s">
        <v>11</v>
      </c>
      <c r="G9" s="26" t="s">
        <v>11</v>
      </c>
      <c r="H9" s="26" t="s">
        <v>11</v>
      </c>
      <c r="I9" s="26" t="s">
        <v>11</v>
      </c>
      <c r="J9" s="26" t="s">
        <v>11</v>
      </c>
      <c r="K9" s="27" t="s">
        <v>11</v>
      </c>
      <c r="L9" s="34" t="s">
        <v>11</v>
      </c>
      <c r="M9" s="35" t="s">
        <v>11</v>
      </c>
      <c r="N9" s="35" t="s">
        <v>11</v>
      </c>
      <c r="O9" s="35" t="s">
        <v>11</v>
      </c>
      <c r="P9" s="35" t="s">
        <v>11</v>
      </c>
      <c r="Q9" s="36" t="s">
        <v>11</v>
      </c>
      <c r="R9" s="36" t="s">
        <v>11</v>
      </c>
    </row>
    <row r="10" spans="2:18">
      <c r="B10" s="2" t="s">
        <v>12</v>
      </c>
      <c r="C10" s="3">
        <v>408</v>
      </c>
      <c r="D10" s="4">
        <v>1667</v>
      </c>
      <c r="E10" s="5">
        <v>90</v>
      </c>
      <c r="F10" s="5">
        <v>2</v>
      </c>
      <c r="G10" s="5">
        <v>7</v>
      </c>
      <c r="H10" s="5">
        <v>30</v>
      </c>
      <c r="I10" s="5">
        <v>18</v>
      </c>
      <c r="J10" s="5">
        <v>118</v>
      </c>
      <c r="K10" s="6">
        <v>143</v>
      </c>
      <c r="L10" s="30">
        <v>22.058823529411764</v>
      </c>
      <c r="M10" s="7">
        <v>0.49019607843137253</v>
      </c>
      <c r="N10" s="7">
        <v>1.715686274509804</v>
      </c>
      <c r="O10" s="7">
        <v>7.3529411764705888</v>
      </c>
      <c r="P10" s="7">
        <v>4.4117647058823533</v>
      </c>
      <c r="Q10" s="8">
        <v>28.921568627450984</v>
      </c>
      <c r="R10" s="8">
        <v>35.049019607843135</v>
      </c>
    </row>
    <row r="11" spans="2:18">
      <c r="B11" s="31" t="s">
        <v>13</v>
      </c>
      <c r="C11" s="32">
        <v>22</v>
      </c>
      <c r="D11" s="33">
        <v>55</v>
      </c>
      <c r="E11" s="26">
        <v>9</v>
      </c>
      <c r="F11" s="26">
        <v>5</v>
      </c>
      <c r="G11" s="26">
        <v>1</v>
      </c>
      <c r="H11" s="26">
        <v>4</v>
      </c>
      <c r="I11" s="26">
        <v>1</v>
      </c>
      <c r="J11" s="26">
        <v>2</v>
      </c>
      <c r="K11" s="27">
        <v>0</v>
      </c>
      <c r="L11" s="37">
        <v>40.909090909090914</v>
      </c>
      <c r="M11" s="38">
        <v>22.727272727272727</v>
      </c>
      <c r="N11" s="38">
        <v>4.5454545454545459</v>
      </c>
      <c r="O11" s="38">
        <v>18.181818181818183</v>
      </c>
      <c r="P11" s="38">
        <v>4.5454545454545459</v>
      </c>
      <c r="Q11" s="39">
        <v>9.0909090909090917</v>
      </c>
      <c r="R11" s="39">
        <v>0</v>
      </c>
    </row>
    <row r="12" spans="2:18">
      <c r="B12" s="2" t="s">
        <v>14</v>
      </c>
      <c r="C12" s="3">
        <v>11</v>
      </c>
      <c r="D12" s="4">
        <v>37</v>
      </c>
      <c r="E12" s="5">
        <v>2</v>
      </c>
      <c r="F12" s="5">
        <v>1</v>
      </c>
      <c r="G12" s="5">
        <v>0</v>
      </c>
      <c r="H12" s="5">
        <v>1</v>
      </c>
      <c r="I12" s="5">
        <v>4</v>
      </c>
      <c r="J12" s="5">
        <v>1</v>
      </c>
      <c r="K12" s="6">
        <v>2</v>
      </c>
      <c r="L12" s="30">
        <v>18.181818181818183</v>
      </c>
      <c r="M12" s="7">
        <v>9.0909090909090917</v>
      </c>
      <c r="N12" s="7">
        <v>0</v>
      </c>
      <c r="O12" s="7">
        <v>9.0909090909090917</v>
      </c>
      <c r="P12" s="7">
        <v>36.363636363636367</v>
      </c>
      <c r="Q12" s="8">
        <v>9.0909090909090917</v>
      </c>
      <c r="R12" s="8">
        <v>18.181818181818183</v>
      </c>
    </row>
    <row r="13" spans="2:18">
      <c r="B13" s="31" t="s">
        <v>15</v>
      </c>
      <c r="C13" s="32">
        <v>166</v>
      </c>
      <c r="D13" s="33">
        <v>346</v>
      </c>
      <c r="E13" s="26">
        <v>46</v>
      </c>
      <c r="F13" s="26">
        <v>32</v>
      </c>
      <c r="G13" s="26">
        <v>17</v>
      </c>
      <c r="H13" s="26">
        <v>11</v>
      </c>
      <c r="I13" s="26">
        <v>7</v>
      </c>
      <c r="J13" s="26">
        <v>9</v>
      </c>
      <c r="K13" s="27">
        <v>44</v>
      </c>
      <c r="L13" s="37">
        <v>27.710843373493976</v>
      </c>
      <c r="M13" s="38">
        <v>19.277108433734941</v>
      </c>
      <c r="N13" s="38">
        <v>10.240963855421686</v>
      </c>
      <c r="O13" s="38">
        <v>6.6265060240963862</v>
      </c>
      <c r="P13" s="38">
        <v>4.2168674698795181</v>
      </c>
      <c r="Q13" s="39">
        <v>5.4216867469879517</v>
      </c>
      <c r="R13" s="39">
        <v>26.506024096385545</v>
      </c>
    </row>
    <row r="14" spans="2:18">
      <c r="B14" s="2" t="s">
        <v>16</v>
      </c>
      <c r="C14" s="3">
        <v>174</v>
      </c>
      <c r="D14" s="4">
        <v>566</v>
      </c>
      <c r="E14" s="5">
        <v>41</v>
      </c>
      <c r="F14" s="5">
        <v>4</v>
      </c>
      <c r="G14" s="5">
        <v>1</v>
      </c>
      <c r="H14" s="5">
        <v>16</v>
      </c>
      <c r="I14" s="5">
        <v>2</v>
      </c>
      <c r="J14" s="5">
        <v>41</v>
      </c>
      <c r="K14" s="6">
        <v>69</v>
      </c>
      <c r="L14" s="30">
        <v>23.563218390804597</v>
      </c>
      <c r="M14" s="7">
        <v>2.2988505747126435</v>
      </c>
      <c r="N14" s="7">
        <v>0.57471264367816088</v>
      </c>
      <c r="O14" s="7">
        <v>9.1954022988505741</v>
      </c>
      <c r="P14" s="7">
        <v>1.1494252873563218</v>
      </c>
      <c r="Q14" s="8">
        <v>23.563218390804597</v>
      </c>
      <c r="R14" s="8">
        <v>39.655172413793103</v>
      </c>
    </row>
    <row r="15" spans="2:18">
      <c r="B15" s="31" t="s">
        <v>17</v>
      </c>
      <c r="C15" s="32">
        <v>565</v>
      </c>
      <c r="D15" s="33">
        <v>1168</v>
      </c>
      <c r="E15" s="26">
        <v>211</v>
      </c>
      <c r="F15" s="26">
        <v>120</v>
      </c>
      <c r="G15" s="26">
        <v>83</v>
      </c>
      <c r="H15" s="26">
        <v>44</v>
      </c>
      <c r="I15" s="26">
        <v>15</v>
      </c>
      <c r="J15" s="26">
        <v>16</v>
      </c>
      <c r="K15" s="27">
        <v>76</v>
      </c>
      <c r="L15" s="37">
        <v>37.345132743362832</v>
      </c>
      <c r="M15" s="38">
        <v>21.238938053097346</v>
      </c>
      <c r="N15" s="38">
        <v>14.690265486725664</v>
      </c>
      <c r="O15" s="38">
        <v>7.7876106194690262</v>
      </c>
      <c r="P15" s="38">
        <v>2.6548672566371683</v>
      </c>
      <c r="Q15" s="39">
        <v>2.831858407079646</v>
      </c>
      <c r="R15" s="39">
        <v>13.451327433628318</v>
      </c>
    </row>
    <row r="16" spans="2:18">
      <c r="B16" s="2" t="s">
        <v>18</v>
      </c>
      <c r="C16" s="3">
        <v>54</v>
      </c>
      <c r="D16" s="4">
        <v>72</v>
      </c>
      <c r="E16" s="5">
        <v>27</v>
      </c>
      <c r="F16" s="5">
        <v>9</v>
      </c>
      <c r="G16" s="5">
        <v>3</v>
      </c>
      <c r="H16" s="5">
        <v>1</v>
      </c>
      <c r="I16" s="5">
        <v>0</v>
      </c>
      <c r="J16" s="5">
        <v>0</v>
      </c>
      <c r="K16" s="6">
        <v>14</v>
      </c>
      <c r="L16" s="30">
        <v>50</v>
      </c>
      <c r="M16" s="7">
        <v>16.666666666666664</v>
      </c>
      <c r="N16" s="7">
        <v>5.5555555555555554</v>
      </c>
      <c r="O16" s="7">
        <v>1.8518518518518516</v>
      </c>
      <c r="P16" s="7">
        <v>0</v>
      </c>
      <c r="Q16" s="8">
        <v>0</v>
      </c>
      <c r="R16" s="8">
        <v>25.925925925925924</v>
      </c>
    </row>
    <row r="17" spans="2:18">
      <c r="B17" s="31" t="s">
        <v>19</v>
      </c>
      <c r="C17" s="32">
        <v>106</v>
      </c>
      <c r="D17" s="33">
        <v>150</v>
      </c>
      <c r="E17" s="26">
        <v>44</v>
      </c>
      <c r="F17" s="26">
        <v>14</v>
      </c>
      <c r="G17" s="26">
        <v>6</v>
      </c>
      <c r="H17" s="26">
        <v>2</v>
      </c>
      <c r="I17" s="26">
        <v>0</v>
      </c>
      <c r="J17" s="26">
        <v>2</v>
      </c>
      <c r="K17" s="27">
        <v>38</v>
      </c>
      <c r="L17" s="37">
        <v>41.509433962264154</v>
      </c>
      <c r="M17" s="38">
        <v>13.20754716981132</v>
      </c>
      <c r="N17" s="38">
        <v>5.6603773584905666</v>
      </c>
      <c r="O17" s="38">
        <v>1.8867924528301887</v>
      </c>
      <c r="P17" s="38">
        <v>0</v>
      </c>
      <c r="Q17" s="39">
        <v>1.8867924528301887</v>
      </c>
      <c r="R17" s="39">
        <v>35.849056603773583</v>
      </c>
    </row>
    <row r="18" spans="2:18">
      <c r="B18" s="2" t="s">
        <v>20</v>
      </c>
      <c r="C18" s="3">
        <v>21</v>
      </c>
      <c r="D18" s="4">
        <v>74</v>
      </c>
      <c r="E18" s="5">
        <v>3</v>
      </c>
      <c r="F18" s="5">
        <v>7</v>
      </c>
      <c r="G18" s="5">
        <v>1</v>
      </c>
      <c r="H18" s="5">
        <v>1</v>
      </c>
      <c r="I18" s="5">
        <v>2</v>
      </c>
      <c r="J18" s="5">
        <v>3</v>
      </c>
      <c r="K18" s="6">
        <v>4</v>
      </c>
      <c r="L18" s="30">
        <v>14.285714285714285</v>
      </c>
      <c r="M18" s="7">
        <v>33.333333333333329</v>
      </c>
      <c r="N18" s="7">
        <v>4.7619047619047619</v>
      </c>
      <c r="O18" s="7">
        <v>4.7619047619047619</v>
      </c>
      <c r="P18" s="7">
        <v>9.5238095238095237</v>
      </c>
      <c r="Q18" s="8">
        <v>14.285714285714285</v>
      </c>
      <c r="R18" s="8">
        <v>19.047619047619047</v>
      </c>
    </row>
    <row r="19" spans="2:18">
      <c r="B19" s="31" t="s">
        <v>21</v>
      </c>
      <c r="C19" s="32">
        <v>719</v>
      </c>
      <c r="D19" s="33">
        <v>3413</v>
      </c>
      <c r="E19" s="26">
        <v>27</v>
      </c>
      <c r="F19" s="26">
        <v>18</v>
      </c>
      <c r="G19" s="26">
        <v>25</v>
      </c>
      <c r="H19" s="26">
        <v>123</v>
      </c>
      <c r="I19" s="26">
        <v>24</v>
      </c>
      <c r="J19" s="26">
        <v>254</v>
      </c>
      <c r="K19" s="27">
        <v>248</v>
      </c>
      <c r="L19" s="37">
        <v>3.7552155771905427</v>
      </c>
      <c r="M19" s="38">
        <v>2.5034770514603615</v>
      </c>
      <c r="N19" s="38">
        <v>3.4770514603616132</v>
      </c>
      <c r="O19" s="38">
        <v>17.107093184979139</v>
      </c>
      <c r="P19" s="38">
        <v>3.3379694019471486</v>
      </c>
      <c r="Q19" s="39">
        <v>35.326842837273993</v>
      </c>
      <c r="R19" s="39">
        <v>34.492350486787203</v>
      </c>
    </row>
    <row r="20" spans="2:18">
      <c r="B20" s="2" t="s">
        <v>22</v>
      </c>
      <c r="C20" s="3">
        <v>397</v>
      </c>
      <c r="D20" s="4">
        <v>1043</v>
      </c>
      <c r="E20" s="5">
        <v>79</v>
      </c>
      <c r="F20" s="5">
        <v>7</v>
      </c>
      <c r="G20" s="5">
        <v>11</v>
      </c>
      <c r="H20" s="5">
        <v>58</v>
      </c>
      <c r="I20" s="5">
        <v>17</v>
      </c>
      <c r="J20" s="5">
        <v>48</v>
      </c>
      <c r="K20" s="6">
        <v>177</v>
      </c>
      <c r="L20" s="30">
        <v>19.899244332493705</v>
      </c>
      <c r="M20" s="7">
        <v>1.7632241813602016</v>
      </c>
      <c r="N20" s="7">
        <v>2.770780856423174</v>
      </c>
      <c r="O20" s="7">
        <v>14.609571788413097</v>
      </c>
      <c r="P20" s="7">
        <v>4.2821158690176322</v>
      </c>
      <c r="Q20" s="8">
        <v>12.090680100755668</v>
      </c>
      <c r="R20" s="8">
        <v>44.584382871536526</v>
      </c>
    </row>
    <row r="21" spans="2:18">
      <c r="B21" s="31" t="s">
        <v>23</v>
      </c>
      <c r="C21" s="40">
        <v>40</v>
      </c>
      <c r="D21" s="41">
        <v>235</v>
      </c>
      <c r="E21" s="26">
        <v>5</v>
      </c>
      <c r="F21" s="26">
        <v>2</v>
      </c>
      <c r="G21" s="26">
        <v>8</v>
      </c>
      <c r="H21" s="26">
        <v>2</v>
      </c>
      <c r="I21" s="26">
        <v>3</v>
      </c>
      <c r="J21" s="26">
        <v>17</v>
      </c>
      <c r="K21" s="27">
        <v>3</v>
      </c>
      <c r="L21" s="37">
        <v>12.5</v>
      </c>
      <c r="M21" s="38">
        <v>5</v>
      </c>
      <c r="N21" s="38">
        <v>20</v>
      </c>
      <c r="O21" s="38">
        <v>5</v>
      </c>
      <c r="P21" s="38">
        <v>7.5</v>
      </c>
      <c r="Q21" s="39">
        <v>42.5</v>
      </c>
      <c r="R21" s="39">
        <v>7.5</v>
      </c>
    </row>
    <row r="22" spans="2:18">
      <c r="B22" s="2" t="s">
        <v>24</v>
      </c>
      <c r="C22" s="3" t="s">
        <v>11</v>
      </c>
      <c r="D22" s="9" t="s">
        <v>11</v>
      </c>
      <c r="E22" s="5" t="s">
        <v>11</v>
      </c>
      <c r="F22" s="5" t="s">
        <v>11</v>
      </c>
      <c r="G22" s="5" t="s">
        <v>11</v>
      </c>
      <c r="H22" s="5" t="s">
        <v>11</v>
      </c>
      <c r="I22" s="5" t="s">
        <v>11</v>
      </c>
      <c r="J22" s="5" t="s">
        <v>11</v>
      </c>
      <c r="K22" s="6" t="s">
        <v>11</v>
      </c>
      <c r="L22" s="42" t="s">
        <v>11</v>
      </c>
      <c r="M22" s="43" t="s">
        <v>11</v>
      </c>
      <c r="N22" s="44" t="s">
        <v>11</v>
      </c>
      <c r="O22" s="43" t="s">
        <v>11</v>
      </c>
      <c r="P22" s="43" t="s">
        <v>11</v>
      </c>
      <c r="Q22" s="45" t="s">
        <v>11</v>
      </c>
      <c r="R22" s="45" t="s">
        <v>11</v>
      </c>
    </row>
    <row r="23" spans="2:18">
      <c r="B23" s="10" t="s">
        <v>25</v>
      </c>
      <c r="C23" s="11">
        <v>1698</v>
      </c>
      <c r="D23" s="11">
        <v>6689</v>
      </c>
      <c r="E23" s="11">
        <v>237</v>
      </c>
      <c r="F23" s="12">
        <v>31</v>
      </c>
      <c r="G23" s="12">
        <v>44</v>
      </c>
      <c r="H23" s="12">
        <v>227</v>
      </c>
      <c r="I23" s="12">
        <v>61</v>
      </c>
      <c r="J23" s="12">
        <v>461</v>
      </c>
      <c r="K23" s="11">
        <v>637</v>
      </c>
      <c r="L23" s="13">
        <v>13.957597173144876</v>
      </c>
      <c r="M23" s="14">
        <v>1.8256772673733805</v>
      </c>
      <c r="N23" s="14">
        <v>2.5912838633686692</v>
      </c>
      <c r="O23" s="15">
        <v>13.368669022379271</v>
      </c>
      <c r="P23" s="15">
        <v>3.5924617196702</v>
      </c>
      <c r="Q23" s="16">
        <v>27.149587750294462</v>
      </c>
      <c r="R23" s="16">
        <v>37.514723203769137</v>
      </c>
    </row>
    <row r="24" spans="2:18">
      <c r="B24" s="31" t="s">
        <v>26</v>
      </c>
      <c r="C24" s="46">
        <v>2270</v>
      </c>
      <c r="D24" s="46">
        <v>4740</v>
      </c>
      <c r="E24" s="47">
        <v>595</v>
      </c>
      <c r="F24" s="47">
        <v>393</v>
      </c>
      <c r="G24" s="47">
        <v>246</v>
      </c>
      <c r="H24" s="47">
        <v>156</v>
      </c>
      <c r="I24" s="47">
        <v>70</v>
      </c>
      <c r="J24" s="47">
        <v>113</v>
      </c>
      <c r="K24" s="47">
        <v>697</v>
      </c>
      <c r="L24" s="48">
        <v>26.21145374449339</v>
      </c>
      <c r="M24" s="38">
        <v>17.312775330396477</v>
      </c>
      <c r="N24" s="38">
        <v>10.837004405286343</v>
      </c>
      <c r="O24" s="38">
        <v>6.8722466960352415</v>
      </c>
      <c r="P24" s="38">
        <v>3.0837004405286343</v>
      </c>
      <c r="Q24" s="39">
        <v>4.9779735682819384</v>
      </c>
      <c r="R24" s="39">
        <v>30.704845814977972</v>
      </c>
    </row>
    <row r="25" spans="2:18">
      <c r="B25" s="17" t="s">
        <v>27</v>
      </c>
      <c r="C25" s="18">
        <v>3968</v>
      </c>
      <c r="D25" s="18">
        <v>11429</v>
      </c>
      <c r="E25" s="19">
        <v>832</v>
      </c>
      <c r="F25" s="19">
        <v>424</v>
      </c>
      <c r="G25" s="19">
        <v>290</v>
      </c>
      <c r="H25" s="19">
        <v>383</v>
      </c>
      <c r="I25" s="19">
        <v>131</v>
      </c>
      <c r="J25" s="19">
        <v>574</v>
      </c>
      <c r="K25" s="19">
        <v>1334</v>
      </c>
      <c r="L25" s="20">
        <v>20.967741935483872</v>
      </c>
      <c r="M25" s="21">
        <v>10.685483870967742</v>
      </c>
      <c r="N25" s="21">
        <v>7.308467741935484</v>
      </c>
      <c r="O25" s="21">
        <v>9.652217741935484</v>
      </c>
      <c r="P25" s="21">
        <v>3.3014112903225805</v>
      </c>
      <c r="Q25" s="21">
        <v>14.465725806451612</v>
      </c>
      <c r="R25" s="21">
        <v>33.618951612903224</v>
      </c>
    </row>
    <row r="26" spans="2:18">
      <c r="B26" s="71" t="s">
        <v>28</v>
      </c>
      <c r="C26" s="71"/>
      <c r="D26" s="71"/>
      <c r="E26" s="71"/>
      <c r="F26" s="71"/>
      <c r="G26" s="71"/>
      <c r="H26" s="71"/>
      <c r="I26" s="71"/>
      <c r="J26" s="71"/>
      <c r="K26" s="71"/>
      <c r="L26" s="71"/>
      <c r="M26" s="71"/>
      <c r="N26" s="71"/>
      <c r="O26" s="71"/>
      <c r="P26" s="71"/>
      <c r="Q26" s="71"/>
      <c r="R26" s="71"/>
    </row>
    <row r="27" spans="2:18">
      <c r="B27" s="72" t="s">
        <v>29</v>
      </c>
      <c r="C27" s="72"/>
      <c r="D27" s="72"/>
      <c r="E27" s="72"/>
      <c r="F27" s="72"/>
      <c r="G27" s="72"/>
      <c r="H27" s="72"/>
      <c r="I27" s="72"/>
      <c r="J27" s="72"/>
      <c r="K27" s="72"/>
      <c r="L27" s="72"/>
      <c r="M27" s="72"/>
      <c r="N27" s="72"/>
      <c r="O27" s="72"/>
      <c r="P27" s="72"/>
      <c r="Q27" s="72"/>
      <c r="R27" s="72"/>
    </row>
    <row r="28" spans="2:18">
      <c r="B28" s="72" t="s">
        <v>45</v>
      </c>
      <c r="C28" s="72"/>
      <c r="D28" s="72"/>
      <c r="E28" s="72"/>
      <c r="F28" s="72"/>
      <c r="G28" s="72"/>
      <c r="H28" s="72"/>
      <c r="I28" s="72"/>
      <c r="J28" s="72"/>
      <c r="K28" s="72"/>
      <c r="L28" s="72"/>
      <c r="M28" s="72"/>
      <c r="N28" s="72"/>
      <c r="O28" s="72"/>
      <c r="P28" s="72"/>
      <c r="Q28" s="72"/>
      <c r="R28" s="72"/>
    </row>
  </sheetData>
  <mergeCells count="10">
    <mergeCell ref="B26:R26"/>
    <mergeCell ref="B27:R27"/>
    <mergeCell ref="B28:R28"/>
    <mergeCell ref="B2:R2"/>
    <mergeCell ref="B3:B6"/>
    <mergeCell ref="C3:C6"/>
    <mergeCell ref="D3:D6"/>
    <mergeCell ref="E3:R4"/>
    <mergeCell ref="E6:K6"/>
    <mergeCell ref="L6:R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E079C-BFDD-4BF4-8333-6488FE06E46C}">
  <sheetPr published="0"/>
  <dimension ref="B2:R28"/>
  <sheetViews>
    <sheetView workbookViewId="0"/>
  </sheetViews>
  <sheetFormatPr baseColWidth="10" defaultColWidth="10.44140625" defaultRowHeight="14.4"/>
  <cols>
    <col min="2" max="2" width="28.44140625" customWidth="1"/>
    <col min="3" max="18" width="17.44140625" customWidth="1"/>
    <col min="19" max="20" width="13.44140625" customWidth="1"/>
  </cols>
  <sheetData>
    <row r="2" spans="2:18" ht="15.75" customHeight="1">
      <c r="B2" s="73" t="s">
        <v>42</v>
      </c>
      <c r="C2" s="73"/>
      <c r="D2" s="73"/>
      <c r="E2" s="73"/>
      <c r="F2" s="73"/>
      <c r="G2" s="73"/>
      <c r="H2" s="73"/>
      <c r="I2" s="73"/>
      <c r="J2" s="73"/>
      <c r="K2" s="73"/>
      <c r="L2" s="73"/>
      <c r="M2" s="73"/>
      <c r="N2" s="73"/>
      <c r="O2" s="73"/>
      <c r="P2" s="73"/>
      <c r="Q2" s="73"/>
      <c r="R2" s="73"/>
    </row>
    <row r="3" spans="2:18" ht="15" customHeight="1">
      <c r="B3" s="74" t="s">
        <v>0</v>
      </c>
      <c r="C3" s="77" t="s">
        <v>1</v>
      </c>
      <c r="D3" s="77" t="s">
        <v>2</v>
      </c>
      <c r="E3" s="80" t="s">
        <v>3</v>
      </c>
      <c r="F3" s="81"/>
      <c r="G3" s="81"/>
      <c r="H3" s="81"/>
      <c r="I3" s="81"/>
      <c r="J3" s="81"/>
      <c r="K3" s="81"/>
      <c r="L3" s="81"/>
      <c r="M3" s="81"/>
      <c r="N3" s="81"/>
      <c r="O3" s="81"/>
      <c r="P3" s="81"/>
      <c r="Q3" s="81"/>
      <c r="R3" s="82"/>
    </row>
    <row r="4" spans="2:18">
      <c r="B4" s="75"/>
      <c r="C4" s="78"/>
      <c r="D4" s="78"/>
      <c r="E4" s="83"/>
      <c r="F4" s="84"/>
      <c r="G4" s="84"/>
      <c r="H4" s="84"/>
      <c r="I4" s="84"/>
      <c r="J4" s="84"/>
      <c r="K4" s="84"/>
      <c r="L4" s="84"/>
      <c r="M4" s="84"/>
      <c r="N4" s="84"/>
      <c r="O4" s="84"/>
      <c r="P4" s="84"/>
      <c r="Q4" s="84"/>
      <c r="R4" s="85"/>
    </row>
    <row r="5" spans="2:18" ht="28.8">
      <c r="B5" s="75"/>
      <c r="C5" s="78"/>
      <c r="D5" s="78"/>
      <c r="E5" s="1">
        <v>1</v>
      </c>
      <c r="F5" s="22">
        <v>2</v>
      </c>
      <c r="G5" s="22">
        <v>3</v>
      </c>
      <c r="H5" s="22">
        <v>4</v>
      </c>
      <c r="I5" s="22">
        <v>5</v>
      </c>
      <c r="J5" s="22" t="s">
        <v>4</v>
      </c>
      <c r="K5" s="22" t="s">
        <v>5</v>
      </c>
      <c r="L5" s="22">
        <v>1</v>
      </c>
      <c r="M5" s="22">
        <v>2</v>
      </c>
      <c r="N5" s="22">
        <v>3</v>
      </c>
      <c r="O5" s="22">
        <v>4</v>
      </c>
      <c r="P5" s="1">
        <v>5</v>
      </c>
      <c r="Q5" s="22" t="s">
        <v>4</v>
      </c>
      <c r="R5" s="22" t="s">
        <v>5</v>
      </c>
    </row>
    <row r="6" spans="2:18">
      <c r="B6" s="76"/>
      <c r="C6" s="79"/>
      <c r="D6" s="79"/>
      <c r="E6" s="86" t="s">
        <v>6</v>
      </c>
      <c r="F6" s="87"/>
      <c r="G6" s="87"/>
      <c r="H6" s="87"/>
      <c r="I6" s="87"/>
      <c r="J6" s="87"/>
      <c r="K6" s="88"/>
      <c r="L6" s="86" t="s">
        <v>7</v>
      </c>
      <c r="M6" s="87"/>
      <c r="N6" s="87"/>
      <c r="O6" s="87"/>
      <c r="P6" s="87"/>
      <c r="Q6" s="87"/>
      <c r="R6" s="88"/>
    </row>
    <row r="7" spans="2:18">
      <c r="B7" s="23" t="s">
        <v>8</v>
      </c>
      <c r="C7" s="24">
        <v>399</v>
      </c>
      <c r="D7" s="25">
        <v>581</v>
      </c>
      <c r="E7" s="26">
        <v>82</v>
      </c>
      <c r="F7" s="26">
        <v>86</v>
      </c>
      <c r="G7" s="26">
        <v>42</v>
      </c>
      <c r="H7" s="26">
        <v>23</v>
      </c>
      <c r="I7" s="26">
        <v>6</v>
      </c>
      <c r="J7" s="26">
        <v>11</v>
      </c>
      <c r="K7" s="27">
        <v>149</v>
      </c>
      <c r="L7" s="28">
        <f>E7/$C7*100</f>
        <v>20.551378446115287</v>
      </c>
      <c r="M7" s="29">
        <f t="shared" ref="M7:R21" si="0">F7/$C7*100</f>
        <v>21.553884711779446</v>
      </c>
      <c r="N7" s="29">
        <f t="shared" si="0"/>
        <v>10.526315789473683</v>
      </c>
      <c r="O7" s="29">
        <f t="shared" si="0"/>
        <v>5.7644110275689222</v>
      </c>
      <c r="P7" s="29">
        <f t="shared" si="0"/>
        <v>1.5037593984962405</v>
      </c>
      <c r="Q7" s="28">
        <f t="shared" si="0"/>
        <v>2.7568922305764412</v>
      </c>
      <c r="R7" s="28">
        <f t="shared" si="0"/>
        <v>37.343358395989974</v>
      </c>
    </row>
    <row r="8" spans="2:18">
      <c r="B8" s="2" t="s">
        <v>9</v>
      </c>
      <c r="C8" s="3">
        <v>892</v>
      </c>
      <c r="D8" s="4">
        <v>1514</v>
      </c>
      <c r="E8" s="5">
        <v>177</v>
      </c>
      <c r="F8" s="5">
        <v>120</v>
      </c>
      <c r="G8" s="5">
        <v>96</v>
      </c>
      <c r="H8" s="5">
        <v>73</v>
      </c>
      <c r="I8" s="5">
        <v>23</v>
      </c>
      <c r="J8" s="5">
        <v>53</v>
      </c>
      <c r="K8" s="6">
        <v>350</v>
      </c>
      <c r="L8" s="30">
        <f t="shared" ref="L8:R25" si="1">E8/$C8*100</f>
        <v>19.843049327354258</v>
      </c>
      <c r="M8" s="7">
        <f t="shared" si="0"/>
        <v>13.452914798206278</v>
      </c>
      <c r="N8" s="7">
        <f t="shared" si="0"/>
        <v>10.762331838565023</v>
      </c>
      <c r="O8" s="7">
        <f t="shared" si="0"/>
        <v>8.1838565022421523</v>
      </c>
      <c r="P8" s="7">
        <f t="shared" si="0"/>
        <v>2.5784753363228701</v>
      </c>
      <c r="Q8" s="8">
        <f t="shared" si="0"/>
        <v>5.9417040358744391</v>
      </c>
      <c r="R8" s="8">
        <f t="shared" si="0"/>
        <v>39.237668161434982</v>
      </c>
    </row>
    <row r="9" spans="2:18">
      <c r="B9" s="31" t="s">
        <v>10</v>
      </c>
      <c r="C9" s="32" t="s">
        <v>11</v>
      </c>
      <c r="D9" s="33" t="s">
        <v>11</v>
      </c>
      <c r="E9" s="26" t="s">
        <v>11</v>
      </c>
      <c r="F9" s="26" t="s">
        <v>11</v>
      </c>
      <c r="G9" s="26" t="s">
        <v>11</v>
      </c>
      <c r="H9" s="26" t="s">
        <v>11</v>
      </c>
      <c r="I9" s="26" t="s">
        <v>11</v>
      </c>
      <c r="J9" s="26" t="s">
        <v>11</v>
      </c>
      <c r="K9" s="27" t="s">
        <v>11</v>
      </c>
      <c r="L9" s="34" t="s">
        <v>11</v>
      </c>
      <c r="M9" s="35" t="s">
        <v>11</v>
      </c>
      <c r="N9" s="35" t="s">
        <v>11</v>
      </c>
      <c r="O9" s="35" t="s">
        <v>11</v>
      </c>
      <c r="P9" s="35" t="s">
        <v>11</v>
      </c>
      <c r="Q9" s="36" t="s">
        <v>11</v>
      </c>
      <c r="R9" s="36" t="s">
        <v>11</v>
      </c>
    </row>
    <row r="10" spans="2:18">
      <c r="B10" s="2" t="s">
        <v>12</v>
      </c>
      <c r="C10" s="3">
        <v>395</v>
      </c>
      <c r="D10" s="4">
        <v>1374</v>
      </c>
      <c r="E10" s="5">
        <v>72</v>
      </c>
      <c r="F10" s="5">
        <v>5</v>
      </c>
      <c r="G10" s="5">
        <v>8</v>
      </c>
      <c r="H10" s="5">
        <v>34</v>
      </c>
      <c r="I10" s="5">
        <v>16</v>
      </c>
      <c r="J10" s="5">
        <v>107</v>
      </c>
      <c r="K10" s="6">
        <v>153</v>
      </c>
      <c r="L10" s="30">
        <f t="shared" si="1"/>
        <v>18.227848101265824</v>
      </c>
      <c r="M10" s="7">
        <f t="shared" si="0"/>
        <v>1.2658227848101267</v>
      </c>
      <c r="N10" s="7">
        <f t="shared" si="0"/>
        <v>2.0253164556962027</v>
      </c>
      <c r="O10" s="7">
        <f t="shared" si="0"/>
        <v>8.6075949367088604</v>
      </c>
      <c r="P10" s="7">
        <f t="shared" si="0"/>
        <v>4.0506329113924053</v>
      </c>
      <c r="Q10" s="8">
        <f t="shared" si="0"/>
        <v>27.088607594936708</v>
      </c>
      <c r="R10" s="8">
        <f t="shared" si="0"/>
        <v>38.734177215189874</v>
      </c>
    </row>
    <row r="11" spans="2:18">
      <c r="B11" s="31" t="s">
        <v>13</v>
      </c>
      <c r="C11" s="32">
        <v>21</v>
      </c>
      <c r="D11" s="33">
        <v>55</v>
      </c>
      <c r="E11" s="26">
        <v>8</v>
      </c>
      <c r="F11" s="26">
        <v>5</v>
      </c>
      <c r="G11" s="26">
        <v>0</v>
      </c>
      <c r="H11" s="26">
        <v>5</v>
      </c>
      <c r="I11" s="26">
        <v>1</v>
      </c>
      <c r="J11" s="26">
        <v>2</v>
      </c>
      <c r="K11" s="27">
        <v>0</v>
      </c>
      <c r="L11" s="37">
        <f t="shared" si="1"/>
        <v>38.095238095238095</v>
      </c>
      <c r="M11" s="38">
        <f t="shared" si="0"/>
        <v>23.809523809523807</v>
      </c>
      <c r="N11" s="38">
        <f t="shared" si="0"/>
        <v>0</v>
      </c>
      <c r="O11" s="38">
        <f t="shared" si="0"/>
        <v>23.809523809523807</v>
      </c>
      <c r="P11" s="38">
        <f t="shared" si="0"/>
        <v>4.7619047619047619</v>
      </c>
      <c r="Q11" s="39">
        <f t="shared" si="0"/>
        <v>9.5238095238095237</v>
      </c>
      <c r="R11" s="39">
        <f t="shared" si="0"/>
        <v>0</v>
      </c>
    </row>
    <row r="12" spans="2:18">
      <c r="B12" s="2" t="s">
        <v>14</v>
      </c>
      <c r="C12" s="3">
        <v>8</v>
      </c>
      <c r="D12" s="4">
        <v>30</v>
      </c>
      <c r="E12" s="5">
        <v>1</v>
      </c>
      <c r="F12" s="5">
        <v>1</v>
      </c>
      <c r="G12" s="5">
        <v>0</v>
      </c>
      <c r="H12" s="5">
        <v>1</v>
      </c>
      <c r="I12" s="5">
        <v>3</v>
      </c>
      <c r="J12" s="5">
        <v>1</v>
      </c>
      <c r="K12" s="6">
        <v>1</v>
      </c>
      <c r="L12" s="30">
        <f t="shared" si="1"/>
        <v>12.5</v>
      </c>
      <c r="M12" s="7">
        <f t="shared" si="0"/>
        <v>12.5</v>
      </c>
      <c r="N12" s="7">
        <f t="shared" si="0"/>
        <v>0</v>
      </c>
      <c r="O12" s="7">
        <f t="shared" si="0"/>
        <v>12.5</v>
      </c>
      <c r="P12" s="7">
        <f t="shared" si="0"/>
        <v>37.5</v>
      </c>
      <c r="Q12" s="8">
        <f t="shared" si="0"/>
        <v>12.5</v>
      </c>
      <c r="R12" s="8">
        <f t="shared" si="0"/>
        <v>12.5</v>
      </c>
    </row>
    <row r="13" spans="2:18">
      <c r="B13" s="31" t="s">
        <v>15</v>
      </c>
      <c r="C13" s="32">
        <v>164</v>
      </c>
      <c r="D13" s="33">
        <v>305</v>
      </c>
      <c r="E13" s="26">
        <v>47</v>
      </c>
      <c r="F13" s="26">
        <v>28</v>
      </c>
      <c r="G13" s="26">
        <v>17</v>
      </c>
      <c r="H13" s="26">
        <v>14</v>
      </c>
      <c r="I13" s="26">
        <v>6</v>
      </c>
      <c r="J13" s="26">
        <v>9</v>
      </c>
      <c r="K13" s="27">
        <v>43</v>
      </c>
      <c r="L13" s="37">
        <f t="shared" si="1"/>
        <v>28.658536585365852</v>
      </c>
      <c r="M13" s="38">
        <f t="shared" si="0"/>
        <v>17.073170731707318</v>
      </c>
      <c r="N13" s="38">
        <f t="shared" si="0"/>
        <v>10.365853658536585</v>
      </c>
      <c r="O13" s="38">
        <f t="shared" si="0"/>
        <v>8.536585365853659</v>
      </c>
      <c r="P13" s="38">
        <f t="shared" si="0"/>
        <v>3.6585365853658534</v>
      </c>
      <c r="Q13" s="39">
        <f t="shared" si="0"/>
        <v>5.4878048780487809</v>
      </c>
      <c r="R13" s="39">
        <f t="shared" si="0"/>
        <v>26.219512195121951</v>
      </c>
    </row>
    <row r="14" spans="2:18">
      <c r="B14" s="2" t="s">
        <v>16</v>
      </c>
      <c r="C14" s="3">
        <v>170</v>
      </c>
      <c r="D14" s="4">
        <v>478</v>
      </c>
      <c r="E14" s="5">
        <v>33</v>
      </c>
      <c r="F14" s="5">
        <v>3</v>
      </c>
      <c r="G14" s="5">
        <v>3</v>
      </c>
      <c r="H14" s="5">
        <v>16</v>
      </c>
      <c r="I14" s="5">
        <v>6</v>
      </c>
      <c r="J14" s="5">
        <v>37</v>
      </c>
      <c r="K14" s="6">
        <v>72</v>
      </c>
      <c r="L14" s="30">
        <f t="shared" si="1"/>
        <v>19.411764705882355</v>
      </c>
      <c r="M14" s="7">
        <f t="shared" si="0"/>
        <v>1.7647058823529411</v>
      </c>
      <c r="N14" s="7">
        <f t="shared" si="0"/>
        <v>1.7647058823529411</v>
      </c>
      <c r="O14" s="7">
        <f t="shared" si="0"/>
        <v>9.4117647058823533</v>
      </c>
      <c r="P14" s="7">
        <f t="shared" si="0"/>
        <v>3.5294117647058822</v>
      </c>
      <c r="Q14" s="8">
        <f t="shared" si="0"/>
        <v>21.764705882352942</v>
      </c>
      <c r="R14" s="8">
        <f t="shared" si="0"/>
        <v>42.352941176470587</v>
      </c>
    </row>
    <row r="15" spans="2:18">
      <c r="B15" s="31" t="s">
        <v>17</v>
      </c>
      <c r="C15" s="32">
        <v>544</v>
      </c>
      <c r="D15" s="33">
        <v>1027</v>
      </c>
      <c r="E15" s="26">
        <v>208</v>
      </c>
      <c r="F15" s="26">
        <v>115</v>
      </c>
      <c r="G15" s="26">
        <v>73</v>
      </c>
      <c r="H15" s="26">
        <v>46</v>
      </c>
      <c r="I15" s="26">
        <v>9</v>
      </c>
      <c r="J15" s="26">
        <v>16</v>
      </c>
      <c r="K15" s="27">
        <v>77</v>
      </c>
      <c r="L15" s="37">
        <f t="shared" si="1"/>
        <v>38.235294117647058</v>
      </c>
      <c r="M15" s="38">
        <f t="shared" si="0"/>
        <v>21.139705882352942</v>
      </c>
      <c r="N15" s="38">
        <f t="shared" si="0"/>
        <v>13.419117647058822</v>
      </c>
      <c r="O15" s="38">
        <f t="shared" si="0"/>
        <v>8.4558823529411775</v>
      </c>
      <c r="P15" s="38">
        <f t="shared" si="0"/>
        <v>1.6544117647058825</v>
      </c>
      <c r="Q15" s="39">
        <f t="shared" si="0"/>
        <v>2.9411764705882351</v>
      </c>
      <c r="R15" s="39">
        <f t="shared" si="0"/>
        <v>14.154411764705882</v>
      </c>
    </row>
    <row r="16" spans="2:18">
      <c r="B16" s="2" t="s">
        <v>18</v>
      </c>
      <c r="C16" s="3">
        <v>51</v>
      </c>
      <c r="D16" s="4">
        <v>55</v>
      </c>
      <c r="E16" s="5">
        <v>31</v>
      </c>
      <c r="F16" s="5">
        <v>7</v>
      </c>
      <c r="G16" s="5">
        <v>2</v>
      </c>
      <c r="H16" s="5">
        <v>1</v>
      </c>
      <c r="I16" s="5">
        <v>0</v>
      </c>
      <c r="J16" s="5">
        <v>0</v>
      </c>
      <c r="K16" s="6">
        <v>10</v>
      </c>
      <c r="L16" s="30">
        <f t="shared" si="1"/>
        <v>60.784313725490193</v>
      </c>
      <c r="M16" s="7">
        <f t="shared" si="0"/>
        <v>13.725490196078432</v>
      </c>
      <c r="N16" s="7">
        <f t="shared" si="0"/>
        <v>3.9215686274509802</v>
      </c>
      <c r="O16" s="7">
        <f t="shared" si="0"/>
        <v>1.9607843137254901</v>
      </c>
      <c r="P16" s="7">
        <f t="shared" si="0"/>
        <v>0</v>
      </c>
      <c r="Q16" s="8">
        <f t="shared" si="0"/>
        <v>0</v>
      </c>
      <c r="R16" s="8">
        <f t="shared" si="0"/>
        <v>19.607843137254903</v>
      </c>
    </row>
    <row r="17" spans="2:18">
      <c r="B17" s="31" t="s">
        <v>19</v>
      </c>
      <c r="C17" s="32">
        <v>101</v>
      </c>
      <c r="D17" s="33">
        <v>110</v>
      </c>
      <c r="E17" s="26">
        <v>43</v>
      </c>
      <c r="F17" s="26">
        <v>12</v>
      </c>
      <c r="G17" s="26">
        <v>7</v>
      </c>
      <c r="H17" s="26">
        <v>2</v>
      </c>
      <c r="I17" s="26">
        <v>0</v>
      </c>
      <c r="J17" s="26">
        <v>2</v>
      </c>
      <c r="K17" s="27">
        <v>35</v>
      </c>
      <c r="L17" s="37">
        <f t="shared" si="1"/>
        <v>42.574257425742573</v>
      </c>
      <c r="M17" s="38">
        <f t="shared" si="0"/>
        <v>11.881188118811881</v>
      </c>
      <c r="N17" s="38">
        <f t="shared" si="0"/>
        <v>6.9306930693069315</v>
      </c>
      <c r="O17" s="38">
        <f t="shared" si="0"/>
        <v>1.9801980198019802</v>
      </c>
      <c r="P17" s="38">
        <f t="shared" si="0"/>
        <v>0</v>
      </c>
      <c r="Q17" s="39">
        <f t="shared" si="0"/>
        <v>1.9801980198019802</v>
      </c>
      <c r="R17" s="39">
        <f t="shared" si="0"/>
        <v>34.653465346534652</v>
      </c>
    </row>
    <row r="18" spans="2:18">
      <c r="B18" s="2" t="s">
        <v>20</v>
      </c>
      <c r="C18" s="3">
        <v>18</v>
      </c>
      <c r="D18" s="4">
        <v>66</v>
      </c>
      <c r="E18" s="5">
        <v>1</v>
      </c>
      <c r="F18" s="5">
        <v>6</v>
      </c>
      <c r="G18" s="5">
        <v>1</v>
      </c>
      <c r="H18" s="5">
        <v>1</v>
      </c>
      <c r="I18" s="5">
        <v>2</v>
      </c>
      <c r="J18" s="5">
        <v>3</v>
      </c>
      <c r="K18" s="6">
        <v>4</v>
      </c>
      <c r="L18" s="30">
        <f t="shared" si="1"/>
        <v>5.5555555555555554</v>
      </c>
      <c r="M18" s="7">
        <f t="shared" si="0"/>
        <v>33.333333333333329</v>
      </c>
      <c r="N18" s="7">
        <f t="shared" si="0"/>
        <v>5.5555555555555554</v>
      </c>
      <c r="O18" s="7">
        <f t="shared" si="0"/>
        <v>5.5555555555555554</v>
      </c>
      <c r="P18" s="7">
        <f t="shared" si="0"/>
        <v>11.111111111111111</v>
      </c>
      <c r="Q18" s="8">
        <f t="shared" si="0"/>
        <v>16.666666666666664</v>
      </c>
      <c r="R18" s="8">
        <f t="shared" si="0"/>
        <v>22.222222222222221</v>
      </c>
    </row>
    <row r="19" spans="2:18">
      <c r="B19" s="31" t="s">
        <v>21</v>
      </c>
      <c r="C19" s="32">
        <v>701</v>
      </c>
      <c r="D19" s="33">
        <v>2996</v>
      </c>
      <c r="E19" s="26">
        <v>35</v>
      </c>
      <c r="F19" s="26">
        <v>20</v>
      </c>
      <c r="G19" s="26">
        <v>28</v>
      </c>
      <c r="H19" s="26">
        <v>119</v>
      </c>
      <c r="I19" s="26">
        <v>32</v>
      </c>
      <c r="J19" s="26">
        <v>232</v>
      </c>
      <c r="K19" s="27">
        <v>235</v>
      </c>
      <c r="L19" s="37">
        <f t="shared" si="1"/>
        <v>4.9928673323823105</v>
      </c>
      <c r="M19" s="38">
        <f t="shared" si="0"/>
        <v>2.8530670470756063</v>
      </c>
      <c r="N19" s="38">
        <f t="shared" si="0"/>
        <v>3.9942938659058487</v>
      </c>
      <c r="O19" s="38">
        <f t="shared" si="0"/>
        <v>16.975748930099858</v>
      </c>
      <c r="P19" s="38">
        <f t="shared" si="0"/>
        <v>4.5649072753209703</v>
      </c>
      <c r="Q19" s="39">
        <f t="shared" si="0"/>
        <v>33.095577746077034</v>
      </c>
      <c r="R19" s="39">
        <f t="shared" si="0"/>
        <v>33.523537803138375</v>
      </c>
    </row>
    <row r="20" spans="2:18">
      <c r="B20" s="2" t="s">
        <v>22</v>
      </c>
      <c r="C20" s="3">
        <v>394</v>
      </c>
      <c r="D20" s="4">
        <v>897</v>
      </c>
      <c r="E20" s="5">
        <v>116</v>
      </c>
      <c r="F20" s="5">
        <v>12</v>
      </c>
      <c r="G20" s="5">
        <v>16</v>
      </c>
      <c r="H20" s="5">
        <v>62</v>
      </c>
      <c r="I20" s="5">
        <v>12</v>
      </c>
      <c r="J20" s="5">
        <v>47</v>
      </c>
      <c r="K20" s="6">
        <v>129</v>
      </c>
      <c r="L20" s="30">
        <f t="shared" si="1"/>
        <v>29.441624365482234</v>
      </c>
      <c r="M20" s="7">
        <f t="shared" si="0"/>
        <v>3.0456852791878175</v>
      </c>
      <c r="N20" s="7">
        <f t="shared" si="0"/>
        <v>4.0609137055837561</v>
      </c>
      <c r="O20" s="7">
        <f t="shared" si="0"/>
        <v>15.736040609137056</v>
      </c>
      <c r="P20" s="7">
        <f t="shared" si="0"/>
        <v>3.0456852791878175</v>
      </c>
      <c r="Q20" s="8">
        <f t="shared" si="0"/>
        <v>11.928934010152284</v>
      </c>
      <c r="R20" s="8">
        <f t="shared" si="0"/>
        <v>32.741116751269033</v>
      </c>
    </row>
    <row r="21" spans="2:18">
      <c r="B21" s="31" t="s">
        <v>23</v>
      </c>
      <c r="C21" s="40">
        <v>43</v>
      </c>
      <c r="D21" s="41">
        <v>222</v>
      </c>
      <c r="E21" s="26">
        <v>6</v>
      </c>
      <c r="F21" s="26">
        <v>5</v>
      </c>
      <c r="G21" s="26">
        <v>7</v>
      </c>
      <c r="H21" s="26">
        <v>2</v>
      </c>
      <c r="I21" s="26">
        <v>6</v>
      </c>
      <c r="J21" s="26">
        <v>13</v>
      </c>
      <c r="K21" s="27">
        <v>4</v>
      </c>
      <c r="L21" s="37">
        <f t="shared" si="1"/>
        <v>13.953488372093023</v>
      </c>
      <c r="M21" s="38">
        <f t="shared" si="0"/>
        <v>11.627906976744185</v>
      </c>
      <c r="N21" s="38">
        <f t="shared" si="0"/>
        <v>16.279069767441861</v>
      </c>
      <c r="O21" s="38">
        <f t="shared" si="0"/>
        <v>4.6511627906976747</v>
      </c>
      <c r="P21" s="38">
        <f t="shared" si="0"/>
        <v>13.953488372093023</v>
      </c>
      <c r="Q21" s="39">
        <f t="shared" si="0"/>
        <v>30.232558139534881</v>
      </c>
      <c r="R21" s="39">
        <f t="shared" si="0"/>
        <v>9.3023255813953494</v>
      </c>
    </row>
    <row r="22" spans="2:18">
      <c r="B22" s="2" t="s">
        <v>24</v>
      </c>
      <c r="C22" s="3" t="s">
        <v>11</v>
      </c>
      <c r="D22" s="9" t="s">
        <v>11</v>
      </c>
      <c r="E22" s="5" t="s">
        <v>11</v>
      </c>
      <c r="F22" s="5" t="s">
        <v>11</v>
      </c>
      <c r="G22" s="5" t="s">
        <v>11</v>
      </c>
      <c r="H22" s="5" t="s">
        <v>11</v>
      </c>
      <c r="I22" s="5" t="s">
        <v>11</v>
      </c>
      <c r="J22" s="5" t="s">
        <v>11</v>
      </c>
      <c r="K22" s="6" t="s">
        <v>11</v>
      </c>
      <c r="L22" s="42" t="s">
        <v>11</v>
      </c>
      <c r="M22" s="43" t="s">
        <v>11</v>
      </c>
      <c r="N22" s="44" t="s">
        <v>11</v>
      </c>
      <c r="O22" s="43" t="s">
        <v>11</v>
      </c>
      <c r="P22" s="43" t="s">
        <v>11</v>
      </c>
      <c r="Q22" s="45" t="s">
        <v>11</v>
      </c>
      <c r="R22" s="45" t="s">
        <v>11</v>
      </c>
    </row>
    <row r="23" spans="2:18">
      <c r="B23" s="10" t="s">
        <v>25</v>
      </c>
      <c r="C23" s="11">
        <f>SUM(C10,C14,C19,C20,C22,C9)</f>
        <v>1660</v>
      </c>
      <c r="D23" s="11">
        <f t="shared" ref="D23:K23" si="2">SUM(D10,D14,D19,D20,D22,D9)</f>
        <v>5745</v>
      </c>
      <c r="E23" s="11">
        <f t="shared" si="2"/>
        <v>256</v>
      </c>
      <c r="F23" s="12">
        <f t="shared" si="2"/>
        <v>40</v>
      </c>
      <c r="G23" s="12">
        <f t="shared" si="2"/>
        <v>55</v>
      </c>
      <c r="H23" s="12">
        <f t="shared" si="2"/>
        <v>231</v>
      </c>
      <c r="I23" s="12">
        <f t="shared" si="2"/>
        <v>66</v>
      </c>
      <c r="J23" s="12">
        <f t="shared" si="2"/>
        <v>423</v>
      </c>
      <c r="K23" s="11">
        <f t="shared" si="2"/>
        <v>589</v>
      </c>
      <c r="L23" s="13">
        <f t="shared" si="1"/>
        <v>15.421686746987953</v>
      </c>
      <c r="M23" s="14">
        <f t="shared" si="1"/>
        <v>2.4096385542168677</v>
      </c>
      <c r="N23" s="14">
        <f t="shared" si="1"/>
        <v>3.3132530120481931</v>
      </c>
      <c r="O23" s="15">
        <f t="shared" si="1"/>
        <v>13.915662650602409</v>
      </c>
      <c r="P23" s="15">
        <f t="shared" si="1"/>
        <v>3.975903614457831</v>
      </c>
      <c r="Q23" s="16">
        <f t="shared" si="1"/>
        <v>25.481927710843372</v>
      </c>
      <c r="R23" s="16">
        <f t="shared" si="1"/>
        <v>35.481927710843372</v>
      </c>
    </row>
    <row r="24" spans="2:18">
      <c r="B24" s="31" t="s">
        <v>26</v>
      </c>
      <c r="C24" s="46">
        <f>SUM(C7,C8,C11,C12,C13,C15,C16,C17,C18,C21)</f>
        <v>2241</v>
      </c>
      <c r="D24" s="46">
        <f t="shared" ref="D24:K24" si="3">SUM(D7,D8,D11,D12,D13,D15,D16,D17,D18,D21)</f>
        <v>3965</v>
      </c>
      <c r="E24" s="47">
        <f t="shared" si="3"/>
        <v>604</v>
      </c>
      <c r="F24" s="47">
        <f t="shared" si="3"/>
        <v>385</v>
      </c>
      <c r="G24" s="47">
        <f t="shared" si="3"/>
        <v>245</v>
      </c>
      <c r="H24" s="47">
        <f t="shared" si="3"/>
        <v>168</v>
      </c>
      <c r="I24" s="47">
        <f t="shared" si="3"/>
        <v>56</v>
      </c>
      <c r="J24" s="47">
        <f t="shared" si="3"/>
        <v>110</v>
      </c>
      <c r="K24" s="47">
        <f t="shared" si="3"/>
        <v>673</v>
      </c>
      <c r="L24" s="48">
        <f t="shared" si="1"/>
        <v>26.952253458277553</v>
      </c>
      <c r="M24" s="38">
        <f t="shared" si="1"/>
        <v>17.179830432842479</v>
      </c>
      <c r="N24" s="38">
        <f t="shared" si="1"/>
        <v>10.932619366354306</v>
      </c>
      <c r="O24" s="38">
        <f t="shared" si="1"/>
        <v>7.4966532797858099</v>
      </c>
      <c r="P24" s="38">
        <f t="shared" si="1"/>
        <v>2.4988844265952701</v>
      </c>
      <c r="Q24" s="39">
        <f t="shared" si="1"/>
        <v>4.9085229808121378</v>
      </c>
      <c r="R24" s="39">
        <f t="shared" si="1"/>
        <v>30.031236055332439</v>
      </c>
    </row>
    <row r="25" spans="2:18">
      <c r="B25" s="17" t="s">
        <v>27</v>
      </c>
      <c r="C25" s="18">
        <f>SUM(C7:C22)</f>
        <v>3901</v>
      </c>
      <c r="D25" s="18">
        <f t="shared" ref="D25:K25" si="4">SUM(D7:D22)</f>
        <v>9710</v>
      </c>
      <c r="E25" s="19">
        <f t="shared" si="4"/>
        <v>860</v>
      </c>
      <c r="F25" s="19">
        <f t="shared" si="4"/>
        <v>425</v>
      </c>
      <c r="G25" s="19">
        <f t="shared" si="4"/>
        <v>300</v>
      </c>
      <c r="H25" s="19">
        <f t="shared" si="4"/>
        <v>399</v>
      </c>
      <c r="I25" s="19">
        <f t="shared" si="4"/>
        <v>122</v>
      </c>
      <c r="J25" s="19">
        <f t="shared" si="4"/>
        <v>533</v>
      </c>
      <c r="K25" s="19">
        <f t="shared" si="4"/>
        <v>1262</v>
      </c>
      <c r="L25" s="20">
        <f t="shared" si="1"/>
        <v>22.045629325813895</v>
      </c>
      <c r="M25" s="21">
        <f t="shared" si="1"/>
        <v>10.894642399384773</v>
      </c>
      <c r="N25" s="21">
        <f t="shared" si="1"/>
        <v>7.6903358113304288</v>
      </c>
      <c r="O25" s="21">
        <f t="shared" si="1"/>
        <v>10.228146629069469</v>
      </c>
      <c r="P25" s="21">
        <f t="shared" si="1"/>
        <v>3.1274032299410406</v>
      </c>
      <c r="Q25" s="21">
        <f t="shared" si="1"/>
        <v>13.663163291463729</v>
      </c>
      <c r="R25" s="21">
        <f t="shared" si="1"/>
        <v>32.350679312996668</v>
      </c>
    </row>
    <row r="26" spans="2:18">
      <c r="B26" s="71" t="s">
        <v>28</v>
      </c>
      <c r="C26" s="71"/>
      <c r="D26" s="71"/>
      <c r="E26" s="71"/>
      <c r="F26" s="71"/>
      <c r="G26" s="71"/>
      <c r="H26" s="71"/>
      <c r="I26" s="71"/>
      <c r="J26" s="71"/>
      <c r="K26" s="71"/>
      <c r="L26" s="71"/>
      <c r="M26" s="71"/>
      <c r="N26" s="71"/>
      <c r="O26" s="71"/>
      <c r="P26" s="71"/>
      <c r="Q26" s="71"/>
      <c r="R26" s="71"/>
    </row>
    <row r="27" spans="2:18" ht="15.75" customHeight="1">
      <c r="B27" s="72" t="s">
        <v>29</v>
      </c>
      <c r="C27" s="72"/>
      <c r="D27" s="72"/>
      <c r="E27" s="72"/>
      <c r="F27" s="72"/>
      <c r="G27" s="72"/>
      <c r="H27" s="72"/>
      <c r="I27" s="72"/>
      <c r="J27" s="72"/>
      <c r="K27" s="72"/>
      <c r="L27" s="72"/>
      <c r="M27" s="72"/>
      <c r="N27" s="72"/>
      <c r="O27" s="72"/>
      <c r="P27" s="72"/>
      <c r="Q27" s="72"/>
      <c r="R27" s="72"/>
    </row>
    <row r="28" spans="2:18">
      <c r="B28" s="72" t="s">
        <v>43</v>
      </c>
      <c r="C28" s="72"/>
      <c r="D28" s="72"/>
      <c r="E28" s="72"/>
      <c r="F28" s="72"/>
      <c r="G28" s="72"/>
      <c r="H28" s="72"/>
      <c r="I28" s="72"/>
      <c r="J28" s="72"/>
      <c r="K28" s="72"/>
      <c r="L28" s="72"/>
      <c r="M28" s="72"/>
      <c r="N28" s="72"/>
      <c r="O28" s="72"/>
      <c r="P28" s="72"/>
      <c r="Q28" s="72"/>
      <c r="R28" s="72"/>
    </row>
  </sheetData>
  <mergeCells count="10">
    <mergeCell ref="B26:R26"/>
    <mergeCell ref="B27:R27"/>
    <mergeCell ref="B28:R28"/>
    <mergeCell ref="B2:R2"/>
    <mergeCell ref="B3:B6"/>
    <mergeCell ref="C3:C6"/>
    <mergeCell ref="D3:D6"/>
    <mergeCell ref="E3:R4"/>
    <mergeCell ref="E6:K6"/>
    <mergeCell ref="L6:R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1D80D-2246-4C07-A0DC-432EB4AD65BA}">
  <sheetPr published="0"/>
  <dimension ref="B2:R29"/>
  <sheetViews>
    <sheetView workbookViewId="0">
      <selection activeCell="B2" sqref="B2:R2"/>
    </sheetView>
  </sheetViews>
  <sheetFormatPr baseColWidth="10" defaultColWidth="10.44140625" defaultRowHeight="14.4"/>
  <cols>
    <col min="2" max="2" width="28.44140625" customWidth="1"/>
    <col min="3" max="18" width="17.44140625" customWidth="1"/>
    <col min="19" max="20" width="13.44140625" customWidth="1"/>
  </cols>
  <sheetData>
    <row r="2" spans="2:18" ht="15.6">
      <c r="B2" s="73" t="s">
        <v>37</v>
      </c>
      <c r="C2" s="73"/>
      <c r="D2" s="73"/>
      <c r="E2" s="73"/>
      <c r="F2" s="73"/>
      <c r="G2" s="73"/>
      <c r="H2" s="73"/>
      <c r="I2" s="73"/>
      <c r="J2" s="73"/>
      <c r="K2" s="73"/>
      <c r="L2" s="73"/>
      <c r="M2" s="73"/>
      <c r="N2" s="73"/>
      <c r="O2" s="73"/>
      <c r="P2" s="73"/>
      <c r="Q2" s="73"/>
      <c r="R2" s="73"/>
    </row>
    <row r="3" spans="2:18" ht="15" customHeight="1">
      <c r="B3" s="74" t="s">
        <v>0</v>
      </c>
      <c r="C3" s="77" t="s">
        <v>1</v>
      </c>
      <c r="D3" s="77" t="s">
        <v>38</v>
      </c>
      <c r="E3" s="80" t="s">
        <v>3</v>
      </c>
      <c r="F3" s="81"/>
      <c r="G3" s="81"/>
      <c r="H3" s="81"/>
      <c r="I3" s="81"/>
      <c r="J3" s="81"/>
      <c r="K3" s="81"/>
      <c r="L3" s="81"/>
      <c r="M3" s="81"/>
      <c r="N3" s="81"/>
      <c r="O3" s="81"/>
      <c r="P3" s="81"/>
      <c r="Q3" s="81"/>
      <c r="R3" s="82"/>
    </row>
    <row r="4" spans="2:18">
      <c r="B4" s="75"/>
      <c r="C4" s="78"/>
      <c r="D4" s="78"/>
      <c r="E4" s="83"/>
      <c r="F4" s="84"/>
      <c r="G4" s="84"/>
      <c r="H4" s="84"/>
      <c r="I4" s="84"/>
      <c r="J4" s="84"/>
      <c r="K4" s="84"/>
      <c r="L4" s="84"/>
      <c r="M4" s="84"/>
      <c r="N4" s="84"/>
      <c r="O4" s="84"/>
      <c r="P4" s="84"/>
      <c r="Q4" s="84"/>
      <c r="R4" s="85"/>
    </row>
    <row r="5" spans="2:18" ht="28.8">
      <c r="B5" s="75"/>
      <c r="C5" s="78"/>
      <c r="D5" s="78"/>
      <c r="E5" s="1">
        <v>1</v>
      </c>
      <c r="F5" s="22">
        <v>2</v>
      </c>
      <c r="G5" s="22">
        <v>3</v>
      </c>
      <c r="H5" s="22">
        <v>4</v>
      </c>
      <c r="I5" s="22">
        <v>5</v>
      </c>
      <c r="J5" s="22" t="s">
        <v>4</v>
      </c>
      <c r="K5" s="22" t="s">
        <v>5</v>
      </c>
      <c r="L5" s="22">
        <v>1</v>
      </c>
      <c r="M5" s="22">
        <v>2</v>
      </c>
      <c r="N5" s="22">
        <v>3</v>
      </c>
      <c r="O5" s="22">
        <v>4</v>
      </c>
      <c r="P5" s="1">
        <v>5</v>
      </c>
      <c r="Q5" s="22" t="s">
        <v>4</v>
      </c>
      <c r="R5" s="22" t="s">
        <v>5</v>
      </c>
    </row>
    <row r="6" spans="2:18">
      <c r="B6" s="76"/>
      <c r="C6" s="79"/>
      <c r="D6" s="79"/>
      <c r="E6" s="86" t="s">
        <v>6</v>
      </c>
      <c r="F6" s="87"/>
      <c r="G6" s="87"/>
      <c r="H6" s="87"/>
      <c r="I6" s="87"/>
      <c r="J6" s="87"/>
      <c r="K6" s="88"/>
      <c r="L6" s="86" t="s">
        <v>7</v>
      </c>
      <c r="M6" s="87"/>
      <c r="N6" s="87"/>
      <c r="O6" s="87"/>
      <c r="P6" s="87"/>
      <c r="Q6" s="87"/>
      <c r="R6" s="88"/>
    </row>
    <row r="7" spans="2:18">
      <c r="B7" s="23" t="s">
        <v>8</v>
      </c>
      <c r="C7" s="24">
        <v>401</v>
      </c>
      <c r="D7" s="25">
        <v>560</v>
      </c>
      <c r="E7" s="26">
        <v>89</v>
      </c>
      <c r="F7" s="26">
        <v>87</v>
      </c>
      <c r="G7" s="26">
        <v>38</v>
      </c>
      <c r="H7" s="26">
        <v>23</v>
      </c>
      <c r="I7" s="26">
        <v>5</v>
      </c>
      <c r="J7" s="26">
        <v>9</v>
      </c>
      <c r="K7" s="27">
        <v>150</v>
      </c>
      <c r="L7" s="28">
        <f>E7/$C7*100</f>
        <v>22.194513715710723</v>
      </c>
      <c r="M7" s="29">
        <f t="shared" ref="M7:R21" si="0">F7/$C7*100</f>
        <v>21.695760598503743</v>
      </c>
      <c r="N7" s="29">
        <f t="shared" si="0"/>
        <v>9.4763092269326688</v>
      </c>
      <c r="O7" s="29">
        <f t="shared" si="0"/>
        <v>5.7356608478802995</v>
      </c>
      <c r="P7" s="29">
        <f t="shared" si="0"/>
        <v>1.2468827930174564</v>
      </c>
      <c r="Q7" s="28">
        <f t="shared" si="0"/>
        <v>2.2443890274314215</v>
      </c>
      <c r="R7" s="28">
        <f t="shared" si="0"/>
        <v>37.406483790523694</v>
      </c>
    </row>
    <row r="8" spans="2:18">
      <c r="B8" s="2" t="s">
        <v>9</v>
      </c>
      <c r="C8" s="3">
        <v>890</v>
      </c>
      <c r="D8" s="4">
        <v>1499</v>
      </c>
      <c r="E8" s="5">
        <v>171</v>
      </c>
      <c r="F8" s="5">
        <v>133</v>
      </c>
      <c r="G8" s="5">
        <v>91</v>
      </c>
      <c r="H8" s="5">
        <v>75</v>
      </c>
      <c r="I8" s="5">
        <v>22</v>
      </c>
      <c r="J8" s="5">
        <v>50</v>
      </c>
      <c r="K8" s="6">
        <v>348</v>
      </c>
      <c r="L8" s="30">
        <f t="shared" ref="L8:R25" si="1">E8/$C8*100</f>
        <v>19.213483146067414</v>
      </c>
      <c r="M8" s="7">
        <f t="shared" si="0"/>
        <v>14.943820224719101</v>
      </c>
      <c r="N8" s="7">
        <f t="shared" si="0"/>
        <v>10.224719101123595</v>
      </c>
      <c r="O8" s="7">
        <f t="shared" si="0"/>
        <v>8.4269662921348321</v>
      </c>
      <c r="P8" s="7">
        <f t="shared" si="0"/>
        <v>2.4719101123595504</v>
      </c>
      <c r="Q8" s="8">
        <f t="shared" si="0"/>
        <v>5.6179775280898872</v>
      </c>
      <c r="R8" s="8">
        <f t="shared" si="0"/>
        <v>39.101123595505612</v>
      </c>
    </row>
    <row r="9" spans="2:18">
      <c r="B9" s="31" t="s">
        <v>10</v>
      </c>
      <c r="C9" s="32" t="s">
        <v>11</v>
      </c>
      <c r="D9" s="33" t="s">
        <v>11</v>
      </c>
      <c r="E9" s="26" t="s">
        <v>11</v>
      </c>
      <c r="F9" s="26" t="s">
        <v>11</v>
      </c>
      <c r="G9" s="26" t="s">
        <v>11</v>
      </c>
      <c r="H9" s="26" t="s">
        <v>11</v>
      </c>
      <c r="I9" s="26" t="s">
        <v>11</v>
      </c>
      <c r="J9" s="26" t="s">
        <v>11</v>
      </c>
      <c r="K9" s="27" t="s">
        <v>11</v>
      </c>
      <c r="L9" s="34" t="s">
        <v>11</v>
      </c>
      <c r="M9" s="35" t="s">
        <v>11</v>
      </c>
      <c r="N9" s="35" t="s">
        <v>11</v>
      </c>
      <c r="O9" s="35" t="s">
        <v>11</v>
      </c>
      <c r="P9" s="35" t="s">
        <v>11</v>
      </c>
      <c r="Q9" s="36" t="s">
        <v>11</v>
      </c>
      <c r="R9" s="36" t="s">
        <v>11</v>
      </c>
    </row>
    <row r="10" spans="2:18">
      <c r="B10" s="2" t="s">
        <v>12</v>
      </c>
      <c r="C10" s="3">
        <v>386</v>
      </c>
      <c r="D10" s="4">
        <v>1322</v>
      </c>
      <c r="E10" s="5">
        <v>64</v>
      </c>
      <c r="F10" s="5">
        <v>5</v>
      </c>
      <c r="G10" s="5">
        <v>10</v>
      </c>
      <c r="H10" s="5">
        <v>27</v>
      </c>
      <c r="I10" s="5">
        <v>19</v>
      </c>
      <c r="J10" s="5">
        <v>103</v>
      </c>
      <c r="K10" s="6">
        <v>158</v>
      </c>
      <c r="L10" s="30">
        <f t="shared" si="1"/>
        <v>16.580310880829018</v>
      </c>
      <c r="M10" s="7">
        <f t="shared" si="0"/>
        <v>1.2953367875647668</v>
      </c>
      <c r="N10" s="7">
        <f t="shared" si="0"/>
        <v>2.5906735751295336</v>
      </c>
      <c r="O10" s="7">
        <f t="shared" si="0"/>
        <v>6.9948186528497409</v>
      </c>
      <c r="P10" s="7">
        <f t="shared" si="0"/>
        <v>4.9222797927461137</v>
      </c>
      <c r="Q10" s="8">
        <f t="shared" si="0"/>
        <v>26.683937823834196</v>
      </c>
      <c r="R10" s="8">
        <f t="shared" si="0"/>
        <v>40.932642487046635</v>
      </c>
    </row>
    <row r="11" spans="2:18">
      <c r="B11" s="31" t="s">
        <v>13</v>
      </c>
      <c r="C11" s="32">
        <v>21</v>
      </c>
      <c r="D11" s="33">
        <v>53</v>
      </c>
      <c r="E11" s="26">
        <v>7</v>
      </c>
      <c r="F11" s="26">
        <v>5</v>
      </c>
      <c r="G11" s="26">
        <v>1</v>
      </c>
      <c r="H11" s="26">
        <v>4</v>
      </c>
      <c r="I11" s="26">
        <v>1</v>
      </c>
      <c r="J11" s="26">
        <v>2</v>
      </c>
      <c r="K11" s="27">
        <v>1</v>
      </c>
      <c r="L11" s="37">
        <f t="shared" si="1"/>
        <v>33.333333333333329</v>
      </c>
      <c r="M11" s="38">
        <f t="shared" si="0"/>
        <v>23.809523809523807</v>
      </c>
      <c r="N11" s="38">
        <f t="shared" si="0"/>
        <v>4.7619047619047619</v>
      </c>
      <c r="O11" s="38">
        <f t="shared" si="0"/>
        <v>19.047619047619047</v>
      </c>
      <c r="P11" s="38">
        <f t="shared" si="0"/>
        <v>4.7619047619047619</v>
      </c>
      <c r="Q11" s="39">
        <f t="shared" si="0"/>
        <v>9.5238095238095237</v>
      </c>
      <c r="R11" s="39">
        <f t="shared" si="0"/>
        <v>4.7619047619047619</v>
      </c>
    </row>
    <row r="12" spans="2:18">
      <c r="B12" s="2" t="s">
        <v>14</v>
      </c>
      <c r="C12" s="3">
        <v>9</v>
      </c>
      <c r="D12" s="4">
        <v>26</v>
      </c>
      <c r="E12" s="5">
        <v>2</v>
      </c>
      <c r="F12" s="5">
        <v>1</v>
      </c>
      <c r="G12" s="5">
        <v>0</v>
      </c>
      <c r="H12" s="5">
        <v>1</v>
      </c>
      <c r="I12" s="5">
        <v>2</v>
      </c>
      <c r="J12" s="5">
        <v>1</v>
      </c>
      <c r="K12" s="6">
        <v>2</v>
      </c>
      <c r="L12" s="30">
        <f t="shared" si="1"/>
        <v>22.222222222222221</v>
      </c>
      <c r="M12" s="7">
        <f t="shared" si="0"/>
        <v>11.111111111111111</v>
      </c>
      <c r="N12" s="7">
        <f t="shared" si="0"/>
        <v>0</v>
      </c>
      <c r="O12" s="7">
        <f t="shared" si="0"/>
        <v>11.111111111111111</v>
      </c>
      <c r="P12" s="7">
        <f t="shared" si="0"/>
        <v>22.222222222222221</v>
      </c>
      <c r="Q12" s="8">
        <f t="shared" si="0"/>
        <v>11.111111111111111</v>
      </c>
      <c r="R12" s="8">
        <f t="shared" si="0"/>
        <v>22.222222222222221</v>
      </c>
    </row>
    <row r="13" spans="2:18">
      <c r="B13" s="31" t="s">
        <v>15</v>
      </c>
      <c r="C13" s="32">
        <v>172</v>
      </c>
      <c r="D13" s="33">
        <v>313</v>
      </c>
      <c r="E13" s="26">
        <v>51</v>
      </c>
      <c r="F13" s="26">
        <v>28</v>
      </c>
      <c r="G13" s="26">
        <v>17</v>
      </c>
      <c r="H13" s="26">
        <v>13</v>
      </c>
      <c r="I13" s="26">
        <v>7</v>
      </c>
      <c r="J13" s="26">
        <v>9</v>
      </c>
      <c r="K13" s="27">
        <v>47</v>
      </c>
      <c r="L13" s="37">
        <f t="shared" si="1"/>
        <v>29.651162790697676</v>
      </c>
      <c r="M13" s="38">
        <f t="shared" si="0"/>
        <v>16.279069767441861</v>
      </c>
      <c r="N13" s="38">
        <f t="shared" si="0"/>
        <v>9.8837209302325579</v>
      </c>
      <c r="O13" s="38">
        <f t="shared" si="0"/>
        <v>7.5581395348837201</v>
      </c>
      <c r="P13" s="38">
        <f t="shared" si="0"/>
        <v>4.0697674418604652</v>
      </c>
      <c r="Q13" s="39">
        <f t="shared" si="0"/>
        <v>5.2325581395348841</v>
      </c>
      <c r="R13" s="39">
        <f t="shared" si="0"/>
        <v>27.325581395348834</v>
      </c>
    </row>
    <row r="14" spans="2:18">
      <c r="B14" s="2" t="s">
        <v>16</v>
      </c>
      <c r="C14" s="3">
        <v>164</v>
      </c>
      <c r="D14" s="4">
        <v>449</v>
      </c>
      <c r="E14" s="5">
        <v>41</v>
      </c>
      <c r="F14" s="5">
        <v>5</v>
      </c>
      <c r="G14" s="5">
        <v>3</v>
      </c>
      <c r="H14" s="5">
        <v>17</v>
      </c>
      <c r="I14" s="5">
        <v>3</v>
      </c>
      <c r="J14" s="5">
        <v>34</v>
      </c>
      <c r="K14" s="6">
        <v>61</v>
      </c>
      <c r="L14" s="30">
        <f t="shared" si="1"/>
        <v>25</v>
      </c>
      <c r="M14" s="7">
        <f t="shared" si="0"/>
        <v>3.0487804878048781</v>
      </c>
      <c r="N14" s="7">
        <f t="shared" si="0"/>
        <v>1.8292682926829267</v>
      </c>
      <c r="O14" s="7">
        <f t="shared" si="0"/>
        <v>10.365853658536585</v>
      </c>
      <c r="P14" s="7">
        <f t="shared" si="0"/>
        <v>1.8292682926829267</v>
      </c>
      <c r="Q14" s="8">
        <f t="shared" si="0"/>
        <v>20.73170731707317</v>
      </c>
      <c r="R14" s="8">
        <f t="shared" si="0"/>
        <v>37.195121951219512</v>
      </c>
    </row>
    <row r="15" spans="2:18">
      <c r="B15" s="31" t="s">
        <v>17</v>
      </c>
      <c r="C15" s="32">
        <v>545</v>
      </c>
      <c r="D15" s="33">
        <v>1046</v>
      </c>
      <c r="E15" s="26">
        <v>218</v>
      </c>
      <c r="F15" s="26">
        <v>127</v>
      </c>
      <c r="G15" s="26">
        <v>73</v>
      </c>
      <c r="H15" s="26">
        <v>39</v>
      </c>
      <c r="I15" s="26">
        <v>11</v>
      </c>
      <c r="J15" s="26">
        <v>16</v>
      </c>
      <c r="K15" s="27">
        <v>61</v>
      </c>
      <c r="L15" s="37">
        <f t="shared" si="1"/>
        <v>40</v>
      </c>
      <c r="M15" s="38">
        <f t="shared" si="0"/>
        <v>23.302752293577981</v>
      </c>
      <c r="N15" s="38">
        <f t="shared" si="0"/>
        <v>13.394495412844037</v>
      </c>
      <c r="O15" s="38">
        <f t="shared" si="0"/>
        <v>7.1559633027522942</v>
      </c>
      <c r="P15" s="38">
        <f t="shared" si="0"/>
        <v>2.0183486238532113</v>
      </c>
      <c r="Q15" s="39">
        <f t="shared" si="0"/>
        <v>2.9357798165137616</v>
      </c>
      <c r="R15" s="39">
        <f t="shared" si="0"/>
        <v>11.192660550458717</v>
      </c>
    </row>
    <row r="16" spans="2:18">
      <c r="B16" s="2" t="s">
        <v>18</v>
      </c>
      <c r="C16" s="3">
        <v>48</v>
      </c>
      <c r="D16" s="4">
        <v>49</v>
      </c>
      <c r="E16" s="5">
        <v>29</v>
      </c>
      <c r="F16" s="5">
        <v>8</v>
      </c>
      <c r="G16" s="5">
        <v>0</v>
      </c>
      <c r="H16" s="5">
        <v>1</v>
      </c>
      <c r="I16" s="5">
        <v>0</v>
      </c>
      <c r="J16" s="5">
        <v>0</v>
      </c>
      <c r="K16" s="6">
        <v>10</v>
      </c>
      <c r="L16" s="30">
        <f t="shared" si="1"/>
        <v>60.416666666666664</v>
      </c>
      <c r="M16" s="7">
        <f t="shared" si="0"/>
        <v>16.666666666666664</v>
      </c>
      <c r="N16" s="7">
        <f t="shared" si="0"/>
        <v>0</v>
      </c>
      <c r="O16" s="7">
        <f t="shared" si="0"/>
        <v>2.083333333333333</v>
      </c>
      <c r="P16" s="7">
        <f t="shared" si="0"/>
        <v>0</v>
      </c>
      <c r="Q16" s="8">
        <f t="shared" si="0"/>
        <v>0</v>
      </c>
      <c r="R16" s="8">
        <f t="shared" si="0"/>
        <v>20.833333333333336</v>
      </c>
    </row>
    <row r="17" spans="2:18">
      <c r="B17" s="31" t="s">
        <v>19</v>
      </c>
      <c r="C17" s="32">
        <v>98</v>
      </c>
      <c r="D17" s="33">
        <v>115</v>
      </c>
      <c r="E17" s="26">
        <v>44</v>
      </c>
      <c r="F17" s="26">
        <v>13</v>
      </c>
      <c r="G17" s="26">
        <v>6</v>
      </c>
      <c r="H17" s="26">
        <v>3</v>
      </c>
      <c r="I17" s="26">
        <v>0</v>
      </c>
      <c r="J17" s="26">
        <v>2</v>
      </c>
      <c r="K17" s="27">
        <v>30</v>
      </c>
      <c r="L17" s="37">
        <f t="shared" si="1"/>
        <v>44.897959183673471</v>
      </c>
      <c r="M17" s="38">
        <f t="shared" si="0"/>
        <v>13.26530612244898</v>
      </c>
      <c r="N17" s="38">
        <f t="shared" si="0"/>
        <v>6.1224489795918364</v>
      </c>
      <c r="O17" s="38">
        <f t="shared" si="0"/>
        <v>3.0612244897959182</v>
      </c>
      <c r="P17" s="38">
        <f t="shared" si="0"/>
        <v>0</v>
      </c>
      <c r="Q17" s="39">
        <f t="shared" si="0"/>
        <v>2.0408163265306123</v>
      </c>
      <c r="R17" s="39">
        <f t="shared" si="0"/>
        <v>30.612244897959183</v>
      </c>
    </row>
    <row r="18" spans="2:18">
      <c r="B18" s="2" t="s">
        <v>20</v>
      </c>
      <c r="C18" s="3">
        <v>20</v>
      </c>
      <c r="D18" s="4">
        <v>67</v>
      </c>
      <c r="E18" s="5">
        <v>1</v>
      </c>
      <c r="F18" s="5">
        <v>5</v>
      </c>
      <c r="G18" s="5">
        <v>2</v>
      </c>
      <c r="H18" s="5">
        <v>1</v>
      </c>
      <c r="I18" s="5">
        <v>2</v>
      </c>
      <c r="J18" s="5">
        <v>3</v>
      </c>
      <c r="K18" s="6">
        <v>6</v>
      </c>
      <c r="L18" s="30">
        <f t="shared" si="1"/>
        <v>5</v>
      </c>
      <c r="M18" s="7">
        <f t="shared" si="0"/>
        <v>25</v>
      </c>
      <c r="N18" s="7">
        <f t="shared" si="0"/>
        <v>10</v>
      </c>
      <c r="O18" s="7">
        <f t="shared" si="0"/>
        <v>5</v>
      </c>
      <c r="P18" s="7">
        <f t="shared" si="0"/>
        <v>10</v>
      </c>
      <c r="Q18" s="8">
        <f t="shared" si="0"/>
        <v>15</v>
      </c>
      <c r="R18" s="8">
        <f t="shared" si="0"/>
        <v>30</v>
      </c>
    </row>
    <row r="19" spans="2:18">
      <c r="B19" s="31" t="s">
        <v>21</v>
      </c>
      <c r="C19" s="32">
        <v>689</v>
      </c>
      <c r="D19" s="33">
        <v>3063</v>
      </c>
      <c r="E19" s="26">
        <v>36</v>
      </c>
      <c r="F19" s="26">
        <v>16</v>
      </c>
      <c r="G19" s="26">
        <v>30</v>
      </c>
      <c r="H19" s="26">
        <v>116</v>
      </c>
      <c r="I19" s="26">
        <v>36</v>
      </c>
      <c r="J19" s="26">
        <v>237</v>
      </c>
      <c r="K19" s="27">
        <v>218</v>
      </c>
      <c r="L19" s="37">
        <f t="shared" si="1"/>
        <v>5.2249637155297535</v>
      </c>
      <c r="M19" s="38">
        <f t="shared" si="0"/>
        <v>2.3222060957910013</v>
      </c>
      <c r="N19" s="38">
        <f t="shared" si="0"/>
        <v>4.3541364296081273</v>
      </c>
      <c r="O19" s="38">
        <f t="shared" si="0"/>
        <v>16.835994194484762</v>
      </c>
      <c r="P19" s="38">
        <f t="shared" si="0"/>
        <v>5.2249637155297535</v>
      </c>
      <c r="Q19" s="39">
        <f t="shared" si="0"/>
        <v>34.397677793904208</v>
      </c>
      <c r="R19" s="39">
        <f t="shared" si="0"/>
        <v>31.640058055152391</v>
      </c>
    </row>
    <row r="20" spans="2:18">
      <c r="B20" s="2" t="s">
        <v>22</v>
      </c>
      <c r="C20" s="3">
        <v>390</v>
      </c>
      <c r="D20" s="4">
        <v>915</v>
      </c>
      <c r="E20" s="5">
        <v>89</v>
      </c>
      <c r="F20" s="5">
        <v>8</v>
      </c>
      <c r="G20" s="5">
        <v>16</v>
      </c>
      <c r="H20" s="5">
        <v>60</v>
      </c>
      <c r="I20" s="5">
        <v>12</v>
      </c>
      <c r="J20" s="5">
        <v>54</v>
      </c>
      <c r="K20" s="6">
        <v>151</v>
      </c>
      <c r="L20" s="30">
        <f t="shared" si="1"/>
        <v>22.820512820512821</v>
      </c>
      <c r="M20" s="7">
        <f t="shared" si="0"/>
        <v>2.0512820512820511</v>
      </c>
      <c r="N20" s="7">
        <f t="shared" si="0"/>
        <v>4.1025641025641022</v>
      </c>
      <c r="O20" s="7">
        <f t="shared" si="0"/>
        <v>15.384615384615385</v>
      </c>
      <c r="P20" s="7">
        <f t="shared" si="0"/>
        <v>3.0769230769230771</v>
      </c>
      <c r="Q20" s="8">
        <f t="shared" si="0"/>
        <v>13.846153846153847</v>
      </c>
      <c r="R20" s="8">
        <f t="shared" si="0"/>
        <v>38.717948717948723</v>
      </c>
    </row>
    <row r="21" spans="2:18">
      <c r="B21" s="31" t="s">
        <v>23</v>
      </c>
      <c r="C21" s="40">
        <v>40</v>
      </c>
      <c r="D21" s="41">
        <v>190</v>
      </c>
      <c r="E21" s="26">
        <v>8</v>
      </c>
      <c r="F21" s="26">
        <v>4</v>
      </c>
      <c r="G21" s="26">
        <v>7</v>
      </c>
      <c r="H21" s="26">
        <v>1</v>
      </c>
      <c r="I21" s="26">
        <v>5</v>
      </c>
      <c r="J21" s="26">
        <v>13</v>
      </c>
      <c r="K21" s="27">
        <v>2</v>
      </c>
      <c r="L21" s="37">
        <f t="shared" si="1"/>
        <v>20</v>
      </c>
      <c r="M21" s="38">
        <f t="shared" si="0"/>
        <v>10</v>
      </c>
      <c r="N21" s="38">
        <f t="shared" si="0"/>
        <v>17.5</v>
      </c>
      <c r="O21" s="38">
        <f t="shared" si="0"/>
        <v>2.5</v>
      </c>
      <c r="P21" s="38">
        <f t="shared" si="0"/>
        <v>12.5</v>
      </c>
      <c r="Q21" s="39">
        <f t="shared" si="0"/>
        <v>32.5</v>
      </c>
      <c r="R21" s="39">
        <f t="shared" si="0"/>
        <v>5</v>
      </c>
    </row>
    <row r="22" spans="2:18">
      <c r="B22" s="2" t="s">
        <v>24</v>
      </c>
      <c r="C22" s="3" t="s">
        <v>11</v>
      </c>
      <c r="D22" s="9" t="s">
        <v>11</v>
      </c>
      <c r="E22" s="5" t="s">
        <v>11</v>
      </c>
      <c r="F22" s="5" t="s">
        <v>11</v>
      </c>
      <c r="G22" s="5" t="s">
        <v>11</v>
      </c>
      <c r="H22" s="5" t="s">
        <v>11</v>
      </c>
      <c r="I22" s="5" t="s">
        <v>11</v>
      </c>
      <c r="J22" s="5" t="s">
        <v>11</v>
      </c>
      <c r="K22" s="6" t="s">
        <v>11</v>
      </c>
      <c r="L22" s="42" t="s">
        <v>11</v>
      </c>
      <c r="M22" s="43" t="s">
        <v>11</v>
      </c>
      <c r="N22" s="44" t="s">
        <v>11</v>
      </c>
      <c r="O22" s="43" t="s">
        <v>11</v>
      </c>
      <c r="P22" s="43" t="s">
        <v>11</v>
      </c>
      <c r="Q22" s="45" t="s">
        <v>11</v>
      </c>
      <c r="R22" s="45" t="s">
        <v>11</v>
      </c>
    </row>
    <row r="23" spans="2:18">
      <c r="B23" s="10" t="s">
        <v>25</v>
      </c>
      <c r="C23" s="11">
        <f>SUM(C10,C14,C19,C20,C22,C9)</f>
        <v>1629</v>
      </c>
      <c r="D23" s="11">
        <f t="shared" ref="D23:K23" si="2">SUM(D10,D14,D19,D20,D22,D9)</f>
        <v>5749</v>
      </c>
      <c r="E23" s="11">
        <f t="shared" si="2"/>
        <v>230</v>
      </c>
      <c r="F23" s="12">
        <f t="shared" si="2"/>
        <v>34</v>
      </c>
      <c r="G23" s="12">
        <f t="shared" si="2"/>
        <v>59</v>
      </c>
      <c r="H23" s="12">
        <f t="shared" si="2"/>
        <v>220</v>
      </c>
      <c r="I23" s="12">
        <f t="shared" si="2"/>
        <v>70</v>
      </c>
      <c r="J23" s="12">
        <f t="shared" si="2"/>
        <v>428</v>
      </c>
      <c r="K23" s="11">
        <f t="shared" si="2"/>
        <v>588</v>
      </c>
      <c r="L23" s="13">
        <f t="shared" si="1"/>
        <v>14.119091467157766</v>
      </c>
      <c r="M23" s="14">
        <f t="shared" si="1"/>
        <v>2.0871700429711479</v>
      </c>
      <c r="N23" s="14">
        <f t="shared" si="1"/>
        <v>3.6218538980969917</v>
      </c>
      <c r="O23" s="15">
        <f t="shared" si="1"/>
        <v>13.505217925107427</v>
      </c>
      <c r="P23" s="15">
        <f t="shared" si="1"/>
        <v>4.297114794352364</v>
      </c>
      <c r="Q23" s="16">
        <f t="shared" si="1"/>
        <v>26.273787599754449</v>
      </c>
      <c r="R23" s="16">
        <f t="shared" si="1"/>
        <v>36.095764272559855</v>
      </c>
    </row>
    <row r="24" spans="2:18">
      <c r="B24" s="31" t="s">
        <v>26</v>
      </c>
      <c r="C24" s="46">
        <f>SUM(C7,C8,C11,C12,C13,C15,C16,C17,C18,C21)</f>
        <v>2244</v>
      </c>
      <c r="D24" s="46">
        <f t="shared" ref="D24:K24" si="3">SUM(D7,D8,D11,D12,D13,D15,D16,D17,D18,D21)</f>
        <v>3918</v>
      </c>
      <c r="E24" s="47">
        <f t="shared" si="3"/>
        <v>620</v>
      </c>
      <c r="F24" s="47">
        <f t="shared" si="3"/>
        <v>411</v>
      </c>
      <c r="G24" s="47">
        <f t="shared" si="3"/>
        <v>235</v>
      </c>
      <c r="H24" s="47">
        <f t="shared" si="3"/>
        <v>161</v>
      </c>
      <c r="I24" s="47">
        <f t="shared" si="3"/>
        <v>55</v>
      </c>
      <c r="J24" s="47">
        <f t="shared" si="3"/>
        <v>105</v>
      </c>
      <c r="K24" s="47">
        <f t="shared" si="3"/>
        <v>657</v>
      </c>
      <c r="L24" s="48">
        <f t="shared" si="1"/>
        <v>27.629233511586452</v>
      </c>
      <c r="M24" s="38">
        <f t="shared" si="1"/>
        <v>18.315508021390375</v>
      </c>
      <c r="N24" s="38">
        <f t="shared" si="1"/>
        <v>10.472370766488414</v>
      </c>
      <c r="O24" s="38">
        <f t="shared" si="1"/>
        <v>7.1746880570409983</v>
      </c>
      <c r="P24" s="38">
        <f t="shared" si="1"/>
        <v>2.4509803921568629</v>
      </c>
      <c r="Q24" s="39">
        <f t="shared" si="1"/>
        <v>4.6791443850267376</v>
      </c>
      <c r="R24" s="39">
        <f t="shared" si="1"/>
        <v>29.27807486631016</v>
      </c>
    </row>
    <row r="25" spans="2:18">
      <c r="B25" s="17" t="s">
        <v>27</v>
      </c>
      <c r="C25" s="18">
        <f>SUM(C7:C22)</f>
        <v>3873</v>
      </c>
      <c r="D25" s="18">
        <f t="shared" ref="D25:K25" si="4">SUM(D7:D22)</f>
        <v>9667</v>
      </c>
      <c r="E25" s="19">
        <f t="shared" si="4"/>
        <v>850</v>
      </c>
      <c r="F25" s="19">
        <f t="shared" si="4"/>
        <v>445</v>
      </c>
      <c r="G25" s="19">
        <f t="shared" si="4"/>
        <v>294</v>
      </c>
      <c r="H25" s="19">
        <f t="shared" si="4"/>
        <v>381</v>
      </c>
      <c r="I25" s="19">
        <f t="shared" si="4"/>
        <v>125</v>
      </c>
      <c r="J25" s="19">
        <f t="shared" si="4"/>
        <v>533</v>
      </c>
      <c r="K25" s="19">
        <f t="shared" si="4"/>
        <v>1245</v>
      </c>
      <c r="L25" s="20">
        <f t="shared" si="1"/>
        <v>21.946811257423185</v>
      </c>
      <c r="M25" s="21">
        <f t="shared" si="1"/>
        <v>11.489801187709785</v>
      </c>
      <c r="N25" s="21">
        <f t="shared" si="1"/>
        <v>7.5910147172734312</v>
      </c>
      <c r="O25" s="21">
        <f t="shared" si="1"/>
        <v>9.8373353989155703</v>
      </c>
      <c r="P25" s="21">
        <f t="shared" si="1"/>
        <v>3.2274722437387036</v>
      </c>
      <c r="Q25" s="21">
        <f t="shared" si="1"/>
        <v>13.761941647301834</v>
      </c>
      <c r="R25" s="21">
        <f t="shared" si="1"/>
        <v>32.145623547637491</v>
      </c>
    </row>
    <row r="26" spans="2:18">
      <c r="B26" s="71" t="s">
        <v>28</v>
      </c>
      <c r="C26" s="71"/>
      <c r="D26" s="71"/>
      <c r="E26" s="71"/>
      <c r="F26" s="71"/>
      <c r="G26" s="71"/>
      <c r="H26" s="71"/>
      <c r="I26" s="71"/>
      <c r="J26" s="71"/>
      <c r="K26" s="71"/>
      <c r="L26" s="71"/>
      <c r="M26" s="71"/>
      <c r="N26" s="71"/>
      <c r="O26" s="71"/>
      <c r="P26" s="71"/>
      <c r="Q26" s="71"/>
      <c r="R26" s="71"/>
    </row>
    <row r="27" spans="2:18" ht="48.75" customHeight="1">
      <c r="B27" s="89" t="s">
        <v>39</v>
      </c>
      <c r="C27" s="89"/>
      <c r="D27" s="89"/>
      <c r="E27" s="89"/>
      <c r="F27" s="89"/>
      <c r="G27" s="89"/>
      <c r="H27" s="89"/>
      <c r="I27" s="89"/>
      <c r="J27" s="89"/>
      <c r="K27" s="89"/>
      <c r="L27" s="89"/>
      <c r="M27" s="89"/>
      <c r="N27" s="89"/>
      <c r="O27" s="89"/>
      <c r="P27" s="89"/>
      <c r="Q27" s="89"/>
      <c r="R27" s="89"/>
    </row>
    <row r="28" spans="2:18">
      <c r="B28" s="72" t="s">
        <v>40</v>
      </c>
      <c r="C28" s="72"/>
      <c r="D28" s="72"/>
      <c r="E28" s="72"/>
      <c r="F28" s="72"/>
      <c r="G28" s="72"/>
      <c r="H28" s="72"/>
      <c r="I28" s="72"/>
      <c r="J28" s="72"/>
      <c r="K28" s="72"/>
      <c r="L28" s="72"/>
      <c r="M28" s="72"/>
      <c r="N28" s="72"/>
      <c r="O28" s="72"/>
      <c r="P28" s="72"/>
      <c r="Q28" s="72"/>
      <c r="R28" s="72"/>
    </row>
    <row r="29" spans="2:18">
      <c r="B29" s="72" t="s">
        <v>41</v>
      </c>
      <c r="C29" s="72"/>
      <c r="D29" s="72"/>
      <c r="E29" s="72"/>
      <c r="F29" s="72"/>
      <c r="G29" s="72"/>
      <c r="H29" s="72"/>
      <c r="I29" s="72"/>
      <c r="J29" s="72"/>
      <c r="K29" s="72"/>
      <c r="L29" s="72"/>
      <c r="M29" s="72"/>
      <c r="N29" s="72"/>
      <c r="O29" s="72"/>
      <c r="P29" s="72"/>
      <c r="Q29" s="72"/>
      <c r="R29" s="72"/>
    </row>
  </sheetData>
  <mergeCells count="11">
    <mergeCell ref="B26:R26"/>
    <mergeCell ref="B27:R27"/>
    <mergeCell ref="B28:R28"/>
    <mergeCell ref="B29:R29"/>
    <mergeCell ref="B2:R2"/>
    <mergeCell ref="B3:B6"/>
    <mergeCell ref="C3:C6"/>
    <mergeCell ref="D3:D6"/>
    <mergeCell ref="E3:R4"/>
    <mergeCell ref="E6:K6"/>
    <mergeCell ref="L6:R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0012A-B13B-4AFD-AA2A-A3F5741B492A}">
  <sheetPr published="0"/>
  <dimension ref="B2:R28"/>
  <sheetViews>
    <sheetView workbookViewId="0">
      <selection activeCell="B2" sqref="B2:R2"/>
    </sheetView>
  </sheetViews>
  <sheetFormatPr baseColWidth="10" defaultColWidth="10.5546875" defaultRowHeight="14.4"/>
  <cols>
    <col min="2" max="2" width="28.44140625" customWidth="1"/>
    <col min="3" max="18" width="17.44140625" customWidth="1"/>
    <col min="19" max="20" width="13.5546875" customWidth="1"/>
  </cols>
  <sheetData>
    <row r="2" spans="2:18" ht="15.6" customHeight="1">
      <c r="B2" s="73" t="s">
        <v>31</v>
      </c>
      <c r="C2" s="73"/>
      <c r="D2" s="73"/>
      <c r="E2" s="73"/>
      <c r="F2" s="73"/>
      <c r="G2" s="73"/>
      <c r="H2" s="73"/>
      <c r="I2" s="73"/>
      <c r="J2" s="73"/>
      <c r="K2" s="73"/>
      <c r="L2" s="73"/>
      <c r="M2" s="73"/>
      <c r="N2" s="73"/>
      <c r="O2" s="73"/>
      <c r="P2" s="73"/>
      <c r="Q2" s="73"/>
      <c r="R2" s="73"/>
    </row>
    <row r="3" spans="2:18" ht="15" customHeight="1">
      <c r="B3" s="74" t="s">
        <v>0</v>
      </c>
      <c r="C3" s="77" t="s">
        <v>1</v>
      </c>
      <c r="D3" s="77" t="s">
        <v>2</v>
      </c>
      <c r="E3" s="80" t="s">
        <v>3</v>
      </c>
      <c r="F3" s="81"/>
      <c r="G3" s="81"/>
      <c r="H3" s="81"/>
      <c r="I3" s="81"/>
      <c r="J3" s="81"/>
      <c r="K3" s="81"/>
      <c r="L3" s="81"/>
      <c r="M3" s="81"/>
      <c r="N3" s="81"/>
      <c r="O3" s="81"/>
      <c r="P3" s="81"/>
      <c r="Q3" s="81"/>
      <c r="R3" s="82"/>
    </row>
    <row r="4" spans="2:18">
      <c r="B4" s="75"/>
      <c r="C4" s="78"/>
      <c r="D4" s="78"/>
      <c r="E4" s="83"/>
      <c r="F4" s="84"/>
      <c r="G4" s="84"/>
      <c r="H4" s="84"/>
      <c r="I4" s="84"/>
      <c r="J4" s="84"/>
      <c r="K4" s="84"/>
      <c r="L4" s="84"/>
      <c r="M4" s="84"/>
      <c r="N4" s="84"/>
      <c r="O4" s="84"/>
      <c r="P4" s="84"/>
      <c r="Q4" s="84"/>
      <c r="R4" s="85"/>
    </row>
    <row r="5" spans="2:18" ht="28.8">
      <c r="B5" s="75"/>
      <c r="C5" s="78"/>
      <c r="D5" s="78"/>
      <c r="E5" s="1">
        <v>1</v>
      </c>
      <c r="F5" s="22">
        <v>2</v>
      </c>
      <c r="G5" s="22">
        <v>3</v>
      </c>
      <c r="H5" s="22">
        <v>4</v>
      </c>
      <c r="I5" s="22">
        <v>5</v>
      </c>
      <c r="J5" s="22" t="s">
        <v>4</v>
      </c>
      <c r="K5" s="22" t="s">
        <v>5</v>
      </c>
      <c r="L5" s="22">
        <v>1</v>
      </c>
      <c r="M5" s="22">
        <v>2</v>
      </c>
      <c r="N5" s="22">
        <v>3</v>
      </c>
      <c r="O5" s="22">
        <v>4</v>
      </c>
      <c r="P5" s="1">
        <v>5</v>
      </c>
      <c r="Q5" s="22" t="s">
        <v>4</v>
      </c>
      <c r="R5" s="22" t="s">
        <v>5</v>
      </c>
    </row>
    <row r="6" spans="2:18">
      <c r="B6" s="76"/>
      <c r="C6" s="79"/>
      <c r="D6" s="79"/>
      <c r="E6" s="86" t="s">
        <v>6</v>
      </c>
      <c r="F6" s="87"/>
      <c r="G6" s="87"/>
      <c r="H6" s="87"/>
      <c r="I6" s="87"/>
      <c r="J6" s="87"/>
      <c r="K6" s="88"/>
      <c r="L6" s="86" t="s">
        <v>7</v>
      </c>
      <c r="M6" s="87"/>
      <c r="N6" s="87"/>
      <c r="O6" s="87"/>
      <c r="P6" s="87"/>
      <c r="Q6" s="87"/>
      <c r="R6" s="88"/>
    </row>
    <row r="7" spans="2:18">
      <c r="B7" s="23" t="s">
        <v>8</v>
      </c>
      <c r="C7" s="24">
        <v>410</v>
      </c>
      <c r="D7" s="25">
        <v>561</v>
      </c>
      <c r="E7" s="26">
        <v>90</v>
      </c>
      <c r="F7" s="26">
        <v>84</v>
      </c>
      <c r="G7" s="26">
        <v>39</v>
      </c>
      <c r="H7" s="26">
        <v>21</v>
      </c>
      <c r="I7" s="26">
        <v>7</v>
      </c>
      <c r="J7" s="26">
        <v>9</v>
      </c>
      <c r="K7" s="27">
        <v>160</v>
      </c>
      <c r="L7" s="28">
        <f>E7/$C7*100</f>
        <v>21.951219512195124</v>
      </c>
      <c r="M7" s="29">
        <f>F7/$C7*100</f>
        <v>20.487804878048781</v>
      </c>
      <c r="N7" s="29">
        <f>G7/$C7*100</f>
        <v>9.5121951219512191</v>
      </c>
      <c r="O7" s="29">
        <f>H7/$C7*100</f>
        <v>5.1219512195121952</v>
      </c>
      <c r="P7" s="29">
        <f t="shared" ref="P7:R21" si="0">I7/$C7*100</f>
        <v>1.7073170731707319</v>
      </c>
      <c r="Q7" s="28">
        <f t="shared" si="0"/>
        <v>2.1951219512195119</v>
      </c>
      <c r="R7" s="28">
        <f t="shared" si="0"/>
        <v>39.024390243902438</v>
      </c>
    </row>
    <row r="8" spans="2:18">
      <c r="B8" s="2" t="s">
        <v>9</v>
      </c>
      <c r="C8" s="3">
        <v>879</v>
      </c>
      <c r="D8" s="4">
        <v>1376</v>
      </c>
      <c r="E8" s="5">
        <v>162</v>
      </c>
      <c r="F8" s="5">
        <v>125</v>
      </c>
      <c r="G8" s="5">
        <v>84</v>
      </c>
      <c r="H8" s="5">
        <v>64</v>
      </c>
      <c r="I8" s="5">
        <v>19</v>
      </c>
      <c r="J8" s="5">
        <v>50</v>
      </c>
      <c r="K8" s="6">
        <v>375</v>
      </c>
      <c r="L8" s="30">
        <f t="shared" ref="L8:R23" si="1">E8/$C8*100</f>
        <v>18.430034129692832</v>
      </c>
      <c r="M8" s="7">
        <f t="shared" si="1"/>
        <v>14.220705346985211</v>
      </c>
      <c r="N8" s="7">
        <f t="shared" si="1"/>
        <v>9.5563139931740615</v>
      </c>
      <c r="O8" s="7">
        <f t="shared" si="1"/>
        <v>7.2810011376564274</v>
      </c>
      <c r="P8" s="7">
        <f t="shared" si="0"/>
        <v>2.1615472127417523</v>
      </c>
      <c r="Q8" s="8">
        <f t="shared" si="0"/>
        <v>5.6882821387940838</v>
      </c>
      <c r="R8" s="8">
        <f t="shared" si="0"/>
        <v>42.662116040955631</v>
      </c>
    </row>
    <row r="9" spans="2:18">
      <c r="B9" s="31" t="s">
        <v>10</v>
      </c>
      <c r="C9" s="32" t="s">
        <v>11</v>
      </c>
      <c r="D9" s="33" t="s">
        <v>11</v>
      </c>
      <c r="E9" s="26" t="s">
        <v>11</v>
      </c>
      <c r="F9" s="26" t="s">
        <v>11</v>
      </c>
      <c r="G9" s="26" t="s">
        <v>11</v>
      </c>
      <c r="H9" s="26" t="s">
        <v>11</v>
      </c>
      <c r="I9" s="26" t="s">
        <v>11</v>
      </c>
      <c r="J9" s="26" t="s">
        <v>11</v>
      </c>
      <c r="K9" s="27" t="s">
        <v>11</v>
      </c>
      <c r="L9" s="34" t="s">
        <v>11</v>
      </c>
      <c r="M9" s="35" t="s">
        <v>11</v>
      </c>
      <c r="N9" s="35" t="s">
        <v>11</v>
      </c>
      <c r="O9" s="35" t="s">
        <v>11</v>
      </c>
      <c r="P9" s="35" t="s">
        <v>11</v>
      </c>
      <c r="Q9" s="36" t="s">
        <v>11</v>
      </c>
      <c r="R9" s="36" t="s">
        <v>11</v>
      </c>
    </row>
    <row r="10" spans="2:18">
      <c r="B10" s="2" t="s">
        <v>12</v>
      </c>
      <c r="C10" s="3">
        <v>379</v>
      </c>
      <c r="D10" s="4">
        <v>1322</v>
      </c>
      <c r="E10" s="5">
        <v>70</v>
      </c>
      <c r="F10" s="5">
        <v>5</v>
      </c>
      <c r="G10" s="5">
        <v>4</v>
      </c>
      <c r="H10" s="5">
        <v>30</v>
      </c>
      <c r="I10" s="5">
        <v>24</v>
      </c>
      <c r="J10" s="5">
        <v>99</v>
      </c>
      <c r="K10" s="6">
        <v>147</v>
      </c>
      <c r="L10" s="30">
        <f t="shared" si="1"/>
        <v>18.469656992084431</v>
      </c>
      <c r="M10" s="7">
        <f t="shared" si="1"/>
        <v>1.3192612137203166</v>
      </c>
      <c r="N10" s="7">
        <f t="shared" si="1"/>
        <v>1.0554089709762533</v>
      </c>
      <c r="O10" s="7">
        <f t="shared" si="1"/>
        <v>7.9155672823219003</v>
      </c>
      <c r="P10" s="7">
        <f t="shared" si="0"/>
        <v>6.3324538258575203</v>
      </c>
      <c r="Q10" s="8">
        <f t="shared" si="0"/>
        <v>26.121372031662272</v>
      </c>
      <c r="R10" s="8">
        <f t="shared" si="0"/>
        <v>38.786279683377309</v>
      </c>
    </row>
    <row r="11" spans="2:18">
      <c r="B11" s="31" t="s">
        <v>13</v>
      </c>
      <c r="C11" s="32">
        <v>24</v>
      </c>
      <c r="D11" s="33">
        <v>55</v>
      </c>
      <c r="E11" s="26">
        <v>11</v>
      </c>
      <c r="F11" s="26">
        <v>5</v>
      </c>
      <c r="G11" s="26">
        <v>2</v>
      </c>
      <c r="H11" s="26">
        <v>3</v>
      </c>
      <c r="I11" s="26">
        <v>2</v>
      </c>
      <c r="J11" s="26">
        <v>1</v>
      </c>
      <c r="K11" s="27">
        <v>0</v>
      </c>
      <c r="L11" s="37">
        <f t="shared" si="1"/>
        <v>45.833333333333329</v>
      </c>
      <c r="M11" s="38">
        <f t="shared" si="1"/>
        <v>20.833333333333336</v>
      </c>
      <c r="N11" s="38">
        <f t="shared" si="1"/>
        <v>8.3333333333333321</v>
      </c>
      <c r="O11" s="38">
        <f t="shared" si="1"/>
        <v>12.5</v>
      </c>
      <c r="P11" s="38">
        <f t="shared" si="0"/>
        <v>8.3333333333333321</v>
      </c>
      <c r="Q11" s="39">
        <f t="shared" si="0"/>
        <v>4.1666666666666661</v>
      </c>
      <c r="R11" s="39">
        <f t="shared" si="0"/>
        <v>0</v>
      </c>
    </row>
    <row r="12" spans="2:18">
      <c r="B12" s="2" t="s">
        <v>14</v>
      </c>
      <c r="C12" s="3">
        <v>7</v>
      </c>
      <c r="D12" s="4">
        <v>14</v>
      </c>
      <c r="E12" s="5">
        <v>4</v>
      </c>
      <c r="F12" s="5">
        <v>1</v>
      </c>
      <c r="G12" s="5">
        <v>1</v>
      </c>
      <c r="H12" s="5">
        <v>0</v>
      </c>
      <c r="I12" s="5">
        <v>1</v>
      </c>
      <c r="J12" s="5">
        <v>0</v>
      </c>
      <c r="K12" s="6">
        <v>0</v>
      </c>
      <c r="L12" s="30">
        <f t="shared" si="1"/>
        <v>57.142857142857139</v>
      </c>
      <c r="M12" s="7">
        <f t="shared" si="1"/>
        <v>14.285714285714285</v>
      </c>
      <c r="N12" s="7">
        <f t="shared" si="1"/>
        <v>14.285714285714285</v>
      </c>
      <c r="O12" s="7">
        <f t="shared" si="1"/>
        <v>0</v>
      </c>
      <c r="P12" s="7">
        <f t="shared" si="0"/>
        <v>14.285714285714285</v>
      </c>
      <c r="Q12" s="8">
        <f t="shared" si="0"/>
        <v>0</v>
      </c>
      <c r="R12" s="8">
        <f t="shared" si="0"/>
        <v>0</v>
      </c>
    </row>
    <row r="13" spans="2:18">
      <c r="B13" s="31" t="s">
        <v>15</v>
      </c>
      <c r="C13" s="32">
        <v>169</v>
      </c>
      <c r="D13" s="33">
        <v>297</v>
      </c>
      <c r="E13" s="26">
        <v>49</v>
      </c>
      <c r="F13" s="26">
        <v>29</v>
      </c>
      <c r="G13" s="26">
        <v>17</v>
      </c>
      <c r="H13" s="26">
        <v>13</v>
      </c>
      <c r="I13" s="26">
        <v>5</v>
      </c>
      <c r="J13" s="26">
        <v>8</v>
      </c>
      <c r="K13" s="27">
        <v>48</v>
      </c>
      <c r="L13" s="37">
        <f t="shared" si="1"/>
        <v>28.994082840236686</v>
      </c>
      <c r="M13" s="38">
        <f t="shared" si="1"/>
        <v>17.159763313609467</v>
      </c>
      <c r="N13" s="38">
        <f t="shared" si="1"/>
        <v>10.059171597633137</v>
      </c>
      <c r="O13" s="38">
        <f t="shared" si="1"/>
        <v>7.6923076923076925</v>
      </c>
      <c r="P13" s="38">
        <f t="shared" si="0"/>
        <v>2.9585798816568047</v>
      </c>
      <c r="Q13" s="39">
        <f t="shared" si="0"/>
        <v>4.7337278106508878</v>
      </c>
      <c r="R13" s="39">
        <f t="shared" si="0"/>
        <v>28.402366863905325</v>
      </c>
    </row>
    <row r="14" spans="2:18">
      <c r="B14" s="2" t="s">
        <v>16</v>
      </c>
      <c r="C14" s="3">
        <v>159</v>
      </c>
      <c r="D14" s="4">
        <v>404</v>
      </c>
      <c r="E14" s="5">
        <v>39</v>
      </c>
      <c r="F14" s="5">
        <v>5</v>
      </c>
      <c r="G14" s="5">
        <v>4</v>
      </c>
      <c r="H14" s="5">
        <v>12</v>
      </c>
      <c r="I14" s="5">
        <v>4</v>
      </c>
      <c r="J14" s="5">
        <v>32</v>
      </c>
      <c r="K14" s="6">
        <v>63</v>
      </c>
      <c r="L14" s="30">
        <f t="shared" si="1"/>
        <v>24.528301886792452</v>
      </c>
      <c r="M14" s="7">
        <f t="shared" si="1"/>
        <v>3.1446540880503147</v>
      </c>
      <c r="N14" s="7">
        <f t="shared" si="1"/>
        <v>2.5157232704402519</v>
      </c>
      <c r="O14" s="7">
        <f t="shared" si="1"/>
        <v>7.5471698113207548</v>
      </c>
      <c r="P14" s="7">
        <f t="shared" si="0"/>
        <v>2.5157232704402519</v>
      </c>
      <c r="Q14" s="8">
        <f t="shared" si="0"/>
        <v>20.125786163522015</v>
      </c>
      <c r="R14" s="8">
        <f t="shared" si="0"/>
        <v>39.622641509433961</v>
      </c>
    </row>
    <row r="15" spans="2:18">
      <c r="B15" s="31" t="s">
        <v>17</v>
      </c>
      <c r="C15" s="32">
        <v>549</v>
      </c>
      <c r="D15" s="33">
        <v>996</v>
      </c>
      <c r="E15" s="26">
        <v>211</v>
      </c>
      <c r="F15" s="26">
        <v>132</v>
      </c>
      <c r="G15" s="26">
        <v>69</v>
      </c>
      <c r="H15" s="26">
        <v>36</v>
      </c>
      <c r="I15" s="26">
        <v>12</v>
      </c>
      <c r="J15" s="26">
        <v>14</v>
      </c>
      <c r="K15" s="27">
        <v>75</v>
      </c>
      <c r="L15" s="37">
        <f t="shared" si="1"/>
        <v>38.43351548269581</v>
      </c>
      <c r="M15" s="38">
        <f t="shared" si="1"/>
        <v>24.043715846994534</v>
      </c>
      <c r="N15" s="38">
        <f t="shared" si="1"/>
        <v>12.568306010928962</v>
      </c>
      <c r="O15" s="38">
        <f t="shared" si="1"/>
        <v>6.557377049180328</v>
      </c>
      <c r="P15" s="38">
        <f t="shared" si="0"/>
        <v>2.1857923497267762</v>
      </c>
      <c r="Q15" s="39">
        <f t="shared" si="0"/>
        <v>2.5500910746812386</v>
      </c>
      <c r="R15" s="39">
        <f t="shared" si="0"/>
        <v>13.661202185792352</v>
      </c>
    </row>
    <row r="16" spans="2:18">
      <c r="B16" s="2" t="s">
        <v>18</v>
      </c>
      <c r="C16" s="3">
        <v>51</v>
      </c>
      <c r="D16" s="4">
        <v>57</v>
      </c>
      <c r="E16" s="5">
        <v>25</v>
      </c>
      <c r="F16" s="5">
        <v>11</v>
      </c>
      <c r="G16" s="5">
        <v>2</v>
      </c>
      <c r="H16" s="5">
        <v>1</v>
      </c>
      <c r="I16" s="5">
        <v>0</v>
      </c>
      <c r="J16" s="5">
        <v>0</v>
      </c>
      <c r="K16" s="6">
        <v>12</v>
      </c>
      <c r="L16" s="30">
        <f t="shared" si="1"/>
        <v>49.019607843137251</v>
      </c>
      <c r="M16" s="7">
        <f t="shared" si="1"/>
        <v>21.568627450980394</v>
      </c>
      <c r="N16" s="7">
        <f t="shared" si="1"/>
        <v>3.9215686274509802</v>
      </c>
      <c r="O16" s="7">
        <f t="shared" si="1"/>
        <v>1.9607843137254901</v>
      </c>
      <c r="P16" s="7">
        <f t="shared" si="0"/>
        <v>0</v>
      </c>
      <c r="Q16" s="8">
        <f t="shared" si="0"/>
        <v>0</v>
      </c>
      <c r="R16" s="8">
        <f t="shared" si="0"/>
        <v>23.52941176470588</v>
      </c>
    </row>
    <row r="17" spans="2:18">
      <c r="B17" s="31" t="s">
        <v>19</v>
      </c>
      <c r="C17" s="32">
        <v>102</v>
      </c>
      <c r="D17" s="33">
        <v>124</v>
      </c>
      <c r="E17" s="26">
        <v>44</v>
      </c>
      <c r="F17" s="26">
        <v>12</v>
      </c>
      <c r="G17" s="26">
        <v>10</v>
      </c>
      <c r="H17" s="26">
        <v>3</v>
      </c>
      <c r="I17" s="26">
        <v>0</v>
      </c>
      <c r="J17" s="26">
        <v>2</v>
      </c>
      <c r="K17" s="27">
        <v>31</v>
      </c>
      <c r="L17" s="37">
        <f t="shared" si="1"/>
        <v>43.137254901960787</v>
      </c>
      <c r="M17" s="38">
        <f t="shared" si="1"/>
        <v>11.76470588235294</v>
      </c>
      <c r="N17" s="38">
        <f t="shared" si="1"/>
        <v>9.8039215686274517</v>
      </c>
      <c r="O17" s="38">
        <f t="shared" si="1"/>
        <v>2.9411764705882351</v>
      </c>
      <c r="P17" s="38">
        <f t="shared" si="0"/>
        <v>0</v>
      </c>
      <c r="Q17" s="39">
        <f t="shared" si="0"/>
        <v>1.9607843137254901</v>
      </c>
      <c r="R17" s="39">
        <f t="shared" si="0"/>
        <v>30.392156862745097</v>
      </c>
    </row>
    <row r="18" spans="2:18">
      <c r="B18" s="2" t="s">
        <v>20</v>
      </c>
      <c r="C18" s="3">
        <v>18</v>
      </c>
      <c r="D18" s="4">
        <v>23</v>
      </c>
      <c r="E18" s="5">
        <v>1</v>
      </c>
      <c r="F18" s="5">
        <v>1</v>
      </c>
      <c r="G18" s="5">
        <v>2</v>
      </c>
      <c r="H18" s="5">
        <v>1</v>
      </c>
      <c r="I18" s="5">
        <v>2</v>
      </c>
      <c r="J18" s="5">
        <v>0</v>
      </c>
      <c r="K18" s="6">
        <v>11</v>
      </c>
      <c r="L18" s="30">
        <f t="shared" si="1"/>
        <v>5.5555555555555554</v>
      </c>
      <c r="M18" s="7">
        <f t="shared" si="1"/>
        <v>5.5555555555555554</v>
      </c>
      <c r="N18" s="7">
        <f t="shared" si="1"/>
        <v>11.111111111111111</v>
      </c>
      <c r="O18" s="7">
        <f t="shared" si="1"/>
        <v>5.5555555555555554</v>
      </c>
      <c r="P18" s="7">
        <f t="shared" si="0"/>
        <v>11.111111111111111</v>
      </c>
      <c r="Q18" s="8">
        <f t="shared" si="0"/>
        <v>0</v>
      </c>
      <c r="R18" s="8">
        <f t="shared" si="0"/>
        <v>61.111111111111114</v>
      </c>
    </row>
    <row r="19" spans="2:18">
      <c r="B19" s="31" t="s">
        <v>21</v>
      </c>
      <c r="C19" s="32">
        <v>677</v>
      </c>
      <c r="D19" s="33">
        <v>2872</v>
      </c>
      <c r="E19" s="26">
        <v>32</v>
      </c>
      <c r="F19" s="26">
        <v>19</v>
      </c>
      <c r="G19" s="26">
        <v>26</v>
      </c>
      <c r="H19" s="26">
        <v>94</v>
      </c>
      <c r="I19" s="26">
        <v>36</v>
      </c>
      <c r="J19" s="26">
        <v>234</v>
      </c>
      <c r="K19" s="27">
        <v>236</v>
      </c>
      <c r="L19" s="37">
        <f t="shared" si="1"/>
        <v>4.7267355982274744</v>
      </c>
      <c r="M19" s="38">
        <f t="shared" si="1"/>
        <v>2.8064992614475628</v>
      </c>
      <c r="N19" s="38">
        <f t="shared" si="1"/>
        <v>3.8404726735598227</v>
      </c>
      <c r="O19" s="38">
        <f t="shared" si="1"/>
        <v>13.884785819793205</v>
      </c>
      <c r="P19" s="38">
        <f t="shared" si="0"/>
        <v>5.3175775480059082</v>
      </c>
      <c r="Q19" s="39">
        <f t="shared" si="0"/>
        <v>34.564254062038401</v>
      </c>
      <c r="R19" s="39">
        <f t="shared" si="0"/>
        <v>34.859675036927626</v>
      </c>
    </row>
    <row r="20" spans="2:18">
      <c r="B20" s="2" t="s">
        <v>22</v>
      </c>
      <c r="C20" s="3">
        <v>386</v>
      </c>
      <c r="D20" s="4">
        <v>826</v>
      </c>
      <c r="E20" s="5">
        <v>85</v>
      </c>
      <c r="F20" s="5">
        <v>4</v>
      </c>
      <c r="G20" s="5">
        <v>21</v>
      </c>
      <c r="H20" s="5">
        <v>49</v>
      </c>
      <c r="I20" s="5">
        <v>11</v>
      </c>
      <c r="J20" s="5">
        <v>50</v>
      </c>
      <c r="K20" s="6">
        <v>166</v>
      </c>
      <c r="L20" s="30">
        <f t="shared" si="1"/>
        <v>22.020725388601036</v>
      </c>
      <c r="M20" s="7">
        <f t="shared" si="1"/>
        <v>1.0362694300518136</v>
      </c>
      <c r="N20" s="7">
        <f t="shared" si="1"/>
        <v>5.4404145077720205</v>
      </c>
      <c r="O20" s="7">
        <f t="shared" si="1"/>
        <v>12.694300518134716</v>
      </c>
      <c r="P20" s="7">
        <f t="shared" si="0"/>
        <v>2.849740932642487</v>
      </c>
      <c r="Q20" s="8">
        <f t="shared" si="0"/>
        <v>12.953367875647666</v>
      </c>
      <c r="R20" s="8">
        <f t="shared" si="0"/>
        <v>43.005181347150256</v>
      </c>
    </row>
    <row r="21" spans="2:18">
      <c r="B21" s="31" t="s">
        <v>23</v>
      </c>
      <c r="C21" s="40">
        <v>42</v>
      </c>
      <c r="D21" s="41">
        <v>161</v>
      </c>
      <c r="E21" s="26">
        <v>11</v>
      </c>
      <c r="F21" s="26">
        <v>5</v>
      </c>
      <c r="G21" s="26">
        <v>3</v>
      </c>
      <c r="H21" s="26">
        <v>1</v>
      </c>
      <c r="I21" s="26">
        <v>3</v>
      </c>
      <c r="J21" s="26">
        <v>11</v>
      </c>
      <c r="K21" s="27">
        <v>8</v>
      </c>
      <c r="L21" s="37">
        <f t="shared" si="1"/>
        <v>26.190476190476193</v>
      </c>
      <c r="M21" s="38">
        <f t="shared" si="1"/>
        <v>11.904761904761903</v>
      </c>
      <c r="N21" s="38">
        <f t="shared" si="1"/>
        <v>7.1428571428571423</v>
      </c>
      <c r="O21" s="38">
        <f t="shared" si="1"/>
        <v>2.3809523809523809</v>
      </c>
      <c r="P21" s="38">
        <f t="shared" si="0"/>
        <v>7.1428571428571423</v>
      </c>
      <c r="Q21" s="39">
        <f t="shared" si="0"/>
        <v>26.190476190476193</v>
      </c>
      <c r="R21" s="39">
        <f t="shared" si="0"/>
        <v>19.047619047619047</v>
      </c>
    </row>
    <row r="22" spans="2:18">
      <c r="B22" s="2" t="s">
        <v>24</v>
      </c>
      <c r="C22" s="3" t="s">
        <v>11</v>
      </c>
      <c r="D22" s="9" t="s">
        <v>11</v>
      </c>
      <c r="E22" s="5" t="s">
        <v>11</v>
      </c>
      <c r="F22" s="5" t="s">
        <v>11</v>
      </c>
      <c r="G22" s="5" t="s">
        <v>11</v>
      </c>
      <c r="H22" s="5" t="s">
        <v>11</v>
      </c>
      <c r="I22" s="5" t="s">
        <v>11</v>
      </c>
      <c r="J22" s="5" t="s">
        <v>11</v>
      </c>
      <c r="K22" s="6" t="s">
        <v>11</v>
      </c>
      <c r="L22" s="42" t="s">
        <v>11</v>
      </c>
      <c r="M22" s="43" t="s">
        <v>11</v>
      </c>
      <c r="N22" s="44" t="s">
        <v>11</v>
      </c>
      <c r="O22" s="43" t="s">
        <v>11</v>
      </c>
      <c r="P22" s="43" t="s">
        <v>11</v>
      </c>
      <c r="Q22" s="45" t="s">
        <v>11</v>
      </c>
      <c r="R22" s="45" t="s">
        <v>11</v>
      </c>
    </row>
    <row r="23" spans="2:18">
      <c r="B23" s="10" t="s">
        <v>25</v>
      </c>
      <c r="C23" s="11">
        <f>SUM(C10,C14,C19,C20,C22,C9)</f>
        <v>1601</v>
      </c>
      <c r="D23" s="11">
        <f t="shared" ref="D23:K23" si="2">SUM(D10,D14,D19,D20,D22,D9)</f>
        <v>5424</v>
      </c>
      <c r="E23" s="11">
        <f t="shared" si="2"/>
        <v>226</v>
      </c>
      <c r="F23" s="12">
        <f t="shared" si="2"/>
        <v>33</v>
      </c>
      <c r="G23" s="12">
        <f t="shared" si="2"/>
        <v>55</v>
      </c>
      <c r="H23" s="12">
        <f t="shared" si="2"/>
        <v>185</v>
      </c>
      <c r="I23" s="12">
        <f t="shared" si="2"/>
        <v>75</v>
      </c>
      <c r="J23" s="12">
        <f t="shared" si="2"/>
        <v>415</v>
      </c>
      <c r="K23" s="11">
        <f t="shared" si="2"/>
        <v>612</v>
      </c>
      <c r="L23" s="13">
        <f>E23/$C23*100</f>
        <v>14.116177389131792</v>
      </c>
      <c r="M23" s="14">
        <f t="shared" si="1"/>
        <v>2.061211742660837</v>
      </c>
      <c r="N23" s="14">
        <f t="shared" si="1"/>
        <v>3.4353529044347284</v>
      </c>
      <c r="O23" s="15">
        <f t="shared" si="1"/>
        <v>11.55527795128045</v>
      </c>
      <c r="P23" s="15">
        <f t="shared" si="1"/>
        <v>4.6845721424109934</v>
      </c>
      <c r="Q23" s="16">
        <f t="shared" si="1"/>
        <v>25.921299188007495</v>
      </c>
      <c r="R23" s="16">
        <f t="shared" si="1"/>
        <v>38.226108682073708</v>
      </c>
    </row>
    <row r="24" spans="2:18">
      <c r="B24" s="31" t="s">
        <v>26</v>
      </c>
      <c r="C24" s="46">
        <f>SUM(C7,C8,C11,C12,C13,C15,C16,C17,C18,C21)</f>
        <v>2251</v>
      </c>
      <c r="D24" s="46">
        <f t="shared" ref="D24:K24" si="3">SUM(D7,D8,D11,D12,D13,D15,D16,D17,D18,D21)</f>
        <v>3664</v>
      </c>
      <c r="E24" s="47">
        <f t="shared" si="3"/>
        <v>608</v>
      </c>
      <c r="F24" s="47">
        <f t="shared" si="3"/>
        <v>405</v>
      </c>
      <c r="G24" s="47">
        <f t="shared" si="3"/>
        <v>229</v>
      </c>
      <c r="H24" s="47">
        <f t="shared" si="3"/>
        <v>143</v>
      </c>
      <c r="I24" s="47">
        <f t="shared" si="3"/>
        <v>51</v>
      </c>
      <c r="J24" s="47">
        <f t="shared" si="3"/>
        <v>95</v>
      </c>
      <c r="K24" s="47">
        <f t="shared" si="3"/>
        <v>720</v>
      </c>
      <c r="L24" s="48">
        <f>E24/$C24*100</f>
        <v>27.010217681030653</v>
      </c>
      <c r="M24" s="38">
        <f t="shared" ref="M24:R25" si="4">F24/$C24*100</f>
        <v>17.992003553976012</v>
      </c>
      <c r="N24" s="38">
        <f t="shared" si="4"/>
        <v>10.173256330519768</v>
      </c>
      <c r="O24" s="38">
        <f t="shared" si="4"/>
        <v>6.3527321190581967</v>
      </c>
      <c r="P24" s="38">
        <f t="shared" si="4"/>
        <v>2.265659706796979</v>
      </c>
      <c r="Q24" s="39">
        <f t="shared" si="4"/>
        <v>4.22034651266104</v>
      </c>
      <c r="R24" s="39">
        <f t="shared" si="4"/>
        <v>31.985784095957353</v>
      </c>
    </row>
    <row r="25" spans="2:18">
      <c r="B25" s="17" t="s">
        <v>27</v>
      </c>
      <c r="C25" s="18">
        <f>SUM(C7:C22)</f>
        <v>3852</v>
      </c>
      <c r="D25" s="18">
        <f t="shared" ref="D25:K25" si="5">SUM(D7:D22)</f>
        <v>9088</v>
      </c>
      <c r="E25" s="19">
        <f t="shared" si="5"/>
        <v>834</v>
      </c>
      <c r="F25" s="19">
        <f t="shared" si="5"/>
        <v>438</v>
      </c>
      <c r="G25" s="19">
        <f t="shared" si="5"/>
        <v>284</v>
      </c>
      <c r="H25" s="19">
        <f t="shared" si="5"/>
        <v>328</v>
      </c>
      <c r="I25" s="19">
        <f t="shared" si="5"/>
        <v>126</v>
      </c>
      <c r="J25" s="19">
        <f t="shared" si="5"/>
        <v>510</v>
      </c>
      <c r="K25" s="19">
        <f t="shared" si="5"/>
        <v>1332</v>
      </c>
      <c r="L25" s="20">
        <f>E25/$C25*100</f>
        <v>21.651090342679126</v>
      </c>
      <c r="M25" s="21">
        <f t="shared" si="4"/>
        <v>11.370716510903426</v>
      </c>
      <c r="N25" s="21">
        <f t="shared" si="4"/>
        <v>7.3727933541017654</v>
      </c>
      <c r="O25" s="21">
        <f t="shared" si="4"/>
        <v>8.5150571131879538</v>
      </c>
      <c r="P25" s="21">
        <f t="shared" si="4"/>
        <v>3.2710280373831773</v>
      </c>
      <c r="Q25" s="21">
        <f t="shared" si="4"/>
        <v>13.239875389408098</v>
      </c>
      <c r="R25" s="21">
        <f t="shared" si="4"/>
        <v>34.579439252336449</v>
      </c>
    </row>
    <row r="26" spans="2:18">
      <c r="B26" s="71" t="s">
        <v>28</v>
      </c>
      <c r="C26" s="71"/>
      <c r="D26" s="71"/>
      <c r="E26" s="71"/>
      <c r="F26" s="71"/>
      <c r="G26" s="71"/>
      <c r="H26" s="71"/>
      <c r="I26" s="71"/>
      <c r="J26" s="71"/>
      <c r="K26" s="71"/>
      <c r="L26" s="71"/>
      <c r="M26" s="71"/>
      <c r="N26" s="71"/>
      <c r="O26" s="71"/>
      <c r="P26" s="71"/>
      <c r="Q26" s="71"/>
      <c r="R26" s="71"/>
    </row>
    <row r="27" spans="2:18">
      <c r="B27" s="72" t="s">
        <v>29</v>
      </c>
      <c r="C27" s="72"/>
      <c r="D27" s="72"/>
      <c r="E27" s="72"/>
      <c r="F27" s="72"/>
      <c r="G27" s="72"/>
      <c r="H27" s="72"/>
      <c r="I27" s="72"/>
      <c r="J27" s="72"/>
      <c r="K27" s="72"/>
      <c r="L27" s="72"/>
      <c r="M27" s="72"/>
      <c r="N27" s="72"/>
      <c r="O27" s="72"/>
      <c r="P27" s="72"/>
      <c r="Q27" s="72"/>
      <c r="R27" s="72"/>
    </row>
    <row r="28" spans="2:18">
      <c r="B28" s="72" t="s">
        <v>32</v>
      </c>
      <c r="C28" s="72"/>
      <c r="D28" s="72"/>
      <c r="E28" s="72"/>
      <c r="F28" s="72"/>
      <c r="G28" s="72"/>
      <c r="H28" s="72"/>
      <c r="I28" s="72"/>
      <c r="J28" s="72"/>
      <c r="K28" s="72"/>
      <c r="L28" s="72"/>
      <c r="M28" s="72"/>
      <c r="N28" s="72"/>
      <c r="O28" s="72"/>
      <c r="P28" s="72"/>
      <c r="Q28" s="72"/>
      <c r="R28" s="72"/>
    </row>
  </sheetData>
  <mergeCells count="10">
    <mergeCell ref="B26:R26"/>
    <mergeCell ref="B27:R27"/>
    <mergeCell ref="B28:R28"/>
    <mergeCell ref="B2:R2"/>
    <mergeCell ref="B3:B6"/>
    <mergeCell ref="C3:C6"/>
    <mergeCell ref="D3:D6"/>
    <mergeCell ref="E3:R4"/>
    <mergeCell ref="E6:K6"/>
    <mergeCell ref="L6:R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A372C-DA15-4B29-8959-843E3AAC036F}">
  <sheetPr published="0"/>
  <dimension ref="B2:R28"/>
  <sheetViews>
    <sheetView zoomScaleNormal="100" workbookViewId="0">
      <selection activeCell="B2" sqref="B2:R2"/>
    </sheetView>
  </sheetViews>
  <sheetFormatPr baseColWidth="10" defaultColWidth="10.5546875" defaultRowHeight="14.4"/>
  <cols>
    <col min="2" max="2" width="28.44140625" customWidth="1"/>
    <col min="3" max="18" width="17.44140625" customWidth="1"/>
    <col min="19" max="20" width="13.5546875" customWidth="1"/>
  </cols>
  <sheetData>
    <row r="2" spans="2:18" ht="15.6" customHeight="1">
      <c r="B2" s="73" t="s">
        <v>31</v>
      </c>
      <c r="C2" s="73"/>
      <c r="D2" s="73"/>
      <c r="E2" s="73"/>
      <c r="F2" s="73"/>
      <c r="G2" s="73"/>
      <c r="H2" s="73"/>
      <c r="I2" s="73"/>
      <c r="J2" s="73"/>
      <c r="K2" s="73"/>
      <c r="L2" s="73"/>
      <c r="M2" s="73"/>
      <c r="N2" s="73"/>
      <c r="O2" s="73"/>
      <c r="P2" s="73"/>
      <c r="Q2" s="73"/>
      <c r="R2" s="73"/>
    </row>
    <row r="3" spans="2:18" ht="15" customHeight="1">
      <c r="B3" s="74" t="s">
        <v>0</v>
      </c>
      <c r="C3" s="77" t="s">
        <v>1</v>
      </c>
      <c r="D3" s="77" t="s">
        <v>2</v>
      </c>
      <c r="E3" s="80" t="s">
        <v>3</v>
      </c>
      <c r="F3" s="81"/>
      <c r="G3" s="81"/>
      <c r="H3" s="81"/>
      <c r="I3" s="81"/>
      <c r="J3" s="81"/>
      <c r="K3" s="81"/>
      <c r="L3" s="81"/>
      <c r="M3" s="81"/>
      <c r="N3" s="81"/>
      <c r="O3" s="81"/>
      <c r="P3" s="81"/>
      <c r="Q3" s="81"/>
      <c r="R3" s="82"/>
    </row>
    <row r="4" spans="2:18">
      <c r="B4" s="75"/>
      <c r="C4" s="78"/>
      <c r="D4" s="78"/>
      <c r="E4" s="83"/>
      <c r="F4" s="84"/>
      <c r="G4" s="84"/>
      <c r="H4" s="84"/>
      <c r="I4" s="84"/>
      <c r="J4" s="84"/>
      <c r="K4" s="84"/>
      <c r="L4" s="84"/>
      <c r="M4" s="84"/>
      <c r="N4" s="84"/>
      <c r="O4" s="84"/>
      <c r="P4" s="84"/>
      <c r="Q4" s="84"/>
      <c r="R4" s="85"/>
    </row>
    <row r="5" spans="2:18" ht="28.8">
      <c r="B5" s="75"/>
      <c r="C5" s="78"/>
      <c r="D5" s="78"/>
      <c r="E5" s="1">
        <v>1</v>
      </c>
      <c r="F5" s="22">
        <v>2</v>
      </c>
      <c r="G5" s="22">
        <v>3</v>
      </c>
      <c r="H5" s="22">
        <v>4</v>
      </c>
      <c r="I5" s="22">
        <v>5</v>
      </c>
      <c r="J5" s="22" t="s">
        <v>4</v>
      </c>
      <c r="K5" s="22" t="s">
        <v>5</v>
      </c>
      <c r="L5" s="22">
        <v>1</v>
      </c>
      <c r="M5" s="22">
        <v>2</v>
      </c>
      <c r="N5" s="22">
        <v>3</v>
      </c>
      <c r="O5" s="22">
        <v>4</v>
      </c>
      <c r="P5" s="1">
        <v>5</v>
      </c>
      <c r="Q5" s="22" t="s">
        <v>4</v>
      </c>
      <c r="R5" s="22" t="s">
        <v>5</v>
      </c>
    </row>
    <row r="6" spans="2:18">
      <c r="B6" s="76"/>
      <c r="C6" s="79"/>
      <c r="D6" s="79"/>
      <c r="E6" s="86" t="s">
        <v>6</v>
      </c>
      <c r="F6" s="87"/>
      <c r="G6" s="87"/>
      <c r="H6" s="87"/>
      <c r="I6" s="87"/>
      <c r="J6" s="87"/>
      <c r="K6" s="88"/>
      <c r="L6" s="86" t="s">
        <v>7</v>
      </c>
      <c r="M6" s="87"/>
      <c r="N6" s="87"/>
      <c r="O6" s="87"/>
      <c r="P6" s="87"/>
      <c r="Q6" s="87"/>
      <c r="R6" s="88"/>
    </row>
    <row r="7" spans="2:18">
      <c r="B7" s="23" t="s">
        <v>8</v>
      </c>
      <c r="C7" s="24">
        <v>405</v>
      </c>
      <c r="D7" s="25">
        <v>564</v>
      </c>
      <c r="E7" s="26">
        <v>97</v>
      </c>
      <c r="F7" s="26">
        <v>80</v>
      </c>
      <c r="G7" s="26">
        <v>42</v>
      </c>
      <c r="H7" s="26">
        <v>20</v>
      </c>
      <c r="I7" s="26">
        <v>5</v>
      </c>
      <c r="J7" s="26">
        <v>10</v>
      </c>
      <c r="K7" s="27">
        <v>151</v>
      </c>
      <c r="L7" s="28">
        <f>E7/$C7*100</f>
        <v>23.950617283950617</v>
      </c>
      <c r="M7" s="29">
        <f>F7/$C7*100</f>
        <v>19.753086419753085</v>
      </c>
      <c r="N7" s="29">
        <f>G7/$C7*100</f>
        <v>10.37037037037037</v>
      </c>
      <c r="O7" s="29">
        <f>H7/$C7*100</f>
        <v>4.9382716049382713</v>
      </c>
      <c r="P7" s="29">
        <f t="shared" ref="P7:R21" si="0">I7/$C7*100</f>
        <v>1.2345679012345678</v>
      </c>
      <c r="Q7" s="28">
        <f t="shared" si="0"/>
        <v>2.4691358024691357</v>
      </c>
      <c r="R7" s="28">
        <f t="shared" si="0"/>
        <v>37.283950617283949</v>
      </c>
    </row>
    <row r="8" spans="2:18">
      <c r="B8" s="2" t="s">
        <v>9</v>
      </c>
      <c r="C8" s="3">
        <v>916</v>
      </c>
      <c r="D8" s="4">
        <v>1385</v>
      </c>
      <c r="E8" s="5">
        <v>166</v>
      </c>
      <c r="F8" s="5">
        <v>137</v>
      </c>
      <c r="G8" s="5">
        <v>75</v>
      </c>
      <c r="H8" s="5">
        <v>72</v>
      </c>
      <c r="I8" s="5">
        <v>20</v>
      </c>
      <c r="J8" s="5">
        <v>45</v>
      </c>
      <c r="K8" s="6">
        <v>401</v>
      </c>
      <c r="L8" s="30">
        <f t="shared" ref="L8:R23" si="1">E8/$C8*100</f>
        <v>18.122270742358079</v>
      </c>
      <c r="M8" s="7">
        <f t="shared" si="1"/>
        <v>14.956331877729257</v>
      </c>
      <c r="N8" s="7">
        <f t="shared" si="1"/>
        <v>8.1877729257641914</v>
      </c>
      <c r="O8" s="7">
        <f t="shared" si="1"/>
        <v>7.860262008733625</v>
      </c>
      <c r="P8" s="7">
        <f t="shared" si="0"/>
        <v>2.1834061135371177</v>
      </c>
      <c r="Q8" s="8">
        <f t="shared" si="0"/>
        <v>4.9126637554585146</v>
      </c>
      <c r="R8" s="8">
        <f t="shared" si="0"/>
        <v>43.777292576419214</v>
      </c>
    </row>
    <row r="9" spans="2:18">
      <c r="B9" s="31" t="s">
        <v>10</v>
      </c>
      <c r="C9" s="32" t="s">
        <v>11</v>
      </c>
      <c r="D9" s="33" t="s">
        <v>11</v>
      </c>
      <c r="E9" s="26" t="s">
        <v>11</v>
      </c>
      <c r="F9" s="26" t="s">
        <v>11</v>
      </c>
      <c r="G9" s="26" t="s">
        <v>11</v>
      </c>
      <c r="H9" s="26" t="s">
        <v>11</v>
      </c>
      <c r="I9" s="26" t="s">
        <v>11</v>
      </c>
      <c r="J9" s="26" t="s">
        <v>11</v>
      </c>
      <c r="K9" s="27" t="s">
        <v>11</v>
      </c>
      <c r="L9" s="34" t="s">
        <v>11</v>
      </c>
      <c r="M9" s="35" t="s">
        <v>11</v>
      </c>
      <c r="N9" s="35" t="s">
        <v>11</v>
      </c>
      <c r="O9" s="35" t="s">
        <v>11</v>
      </c>
      <c r="P9" s="35" t="s">
        <v>11</v>
      </c>
      <c r="Q9" s="36" t="s">
        <v>11</v>
      </c>
      <c r="R9" s="36" t="s">
        <v>11</v>
      </c>
    </row>
    <row r="10" spans="2:18">
      <c r="B10" s="2" t="s">
        <v>12</v>
      </c>
      <c r="C10" s="3">
        <v>366</v>
      </c>
      <c r="D10" s="4">
        <v>1288</v>
      </c>
      <c r="E10" s="5">
        <v>56</v>
      </c>
      <c r="F10" s="5">
        <v>4</v>
      </c>
      <c r="G10" s="5">
        <v>7</v>
      </c>
      <c r="H10" s="5">
        <v>28</v>
      </c>
      <c r="I10" s="5">
        <v>11</v>
      </c>
      <c r="J10" s="5">
        <v>108</v>
      </c>
      <c r="K10" s="6">
        <v>152</v>
      </c>
      <c r="L10" s="30">
        <f t="shared" si="1"/>
        <v>15.300546448087433</v>
      </c>
      <c r="M10" s="7">
        <f t="shared" si="1"/>
        <v>1.0928961748633881</v>
      </c>
      <c r="N10" s="7">
        <f t="shared" si="1"/>
        <v>1.9125683060109291</v>
      </c>
      <c r="O10" s="7">
        <f t="shared" si="1"/>
        <v>7.6502732240437163</v>
      </c>
      <c r="P10" s="7">
        <f t="shared" si="0"/>
        <v>3.0054644808743167</v>
      </c>
      <c r="Q10" s="8">
        <f t="shared" si="0"/>
        <v>29.508196721311474</v>
      </c>
      <c r="R10" s="8">
        <f t="shared" si="0"/>
        <v>41.530054644808743</v>
      </c>
    </row>
    <row r="11" spans="2:18">
      <c r="B11" s="31" t="s">
        <v>13</v>
      </c>
      <c r="C11" s="32">
        <v>23</v>
      </c>
      <c r="D11" s="33">
        <v>48</v>
      </c>
      <c r="E11" s="26">
        <v>15</v>
      </c>
      <c r="F11" s="26">
        <v>1</v>
      </c>
      <c r="G11" s="26">
        <v>1</v>
      </c>
      <c r="H11" s="26">
        <v>3</v>
      </c>
      <c r="I11" s="26">
        <v>2</v>
      </c>
      <c r="J11" s="26">
        <v>1</v>
      </c>
      <c r="K11" s="27">
        <v>0</v>
      </c>
      <c r="L11" s="37">
        <f t="shared" si="1"/>
        <v>65.217391304347828</v>
      </c>
      <c r="M11" s="38">
        <f t="shared" si="1"/>
        <v>4.3478260869565215</v>
      </c>
      <c r="N11" s="38">
        <f t="shared" si="1"/>
        <v>4.3478260869565215</v>
      </c>
      <c r="O11" s="38">
        <f t="shared" si="1"/>
        <v>13.043478260869565</v>
      </c>
      <c r="P11" s="38">
        <f t="shared" si="0"/>
        <v>8.695652173913043</v>
      </c>
      <c r="Q11" s="39">
        <f t="shared" si="0"/>
        <v>4.3478260869565215</v>
      </c>
      <c r="R11" s="39">
        <f t="shared" si="0"/>
        <v>0</v>
      </c>
    </row>
    <row r="12" spans="2:18">
      <c r="B12" s="2" t="s">
        <v>14</v>
      </c>
      <c r="C12" s="3">
        <v>7</v>
      </c>
      <c r="D12" s="4">
        <v>8</v>
      </c>
      <c r="E12" s="5">
        <v>3</v>
      </c>
      <c r="F12" s="5">
        <v>1</v>
      </c>
      <c r="G12" s="5">
        <v>1</v>
      </c>
      <c r="H12" s="5">
        <v>0</v>
      </c>
      <c r="I12" s="5">
        <v>0</v>
      </c>
      <c r="J12" s="5">
        <v>0</v>
      </c>
      <c r="K12" s="6">
        <v>2</v>
      </c>
      <c r="L12" s="30">
        <f t="shared" si="1"/>
        <v>42.857142857142854</v>
      </c>
      <c r="M12" s="7">
        <f t="shared" si="1"/>
        <v>14.285714285714285</v>
      </c>
      <c r="N12" s="7">
        <f t="shared" si="1"/>
        <v>14.285714285714285</v>
      </c>
      <c r="O12" s="7">
        <f t="shared" si="1"/>
        <v>0</v>
      </c>
      <c r="P12" s="7">
        <f t="shared" si="0"/>
        <v>0</v>
      </c>
      <c r="Q12" s="8">
        <f t="shared" si="0"/>
        <v>0</v>
      </c>
      <c r="R12" s="8">
        <f t="shared" si="0"/>
        <v>28.571428571428569</v>
      </c>
    </row>
    <row r="13" spans="2:18">
      <c r="B13" s="31" t="s">
        <v>15</v>
      </c>
      <c r="C13" s="32">
        <v>164</v>
      </c>
      <c r="D13" s="33">
        <v>305</v>
      </c>
      <c r="E13" s="26">
        <v>58</v>
      </c>
      <c r="F13" s="26">
        <v>24</v>
      </c>
      <c r="G13" s="26">
        <v>17</v>
      </c>
      <c r="H13" s="26">
        <v>13</v>
      </c>
      <c r="I13" s="26">
        <v>5</v>
      </c>
      <c r="J13" s="26">
        <v>9</v>
      </c>
      <c r="K13" s="27">
        <v>38</v>
      </c>
      <c r="L13" s="37">
        <f t="shared" si="1"/>
        <v>35.365853658536587</v>
      </c>
      <c r="M13" s="38">
        <f t="shared" si="1"/>
        <v>14.634146341463413</v>
      </c>
      <c r="N13" s="38">
        <f t="shared" si="1"/>
        <v>10.365853658536585</v>
      </c>
      <c r="O13" s="38">
        <f t="shared" si="1"/>
        <v>7.9268292682926829</v>
      </c>
      <c r="P13" s="38">
        <f t="shared" si="0"/>
        <v>3.0487804878048781</v>
      </c>
      <c r="Q13" s="39">
        <f t="shared" si="0"/>
        <v>5.4878048780487809</v>
      </c>
      <c r="R13" s="39">
        <f t="shared" si="0"/>
        <v>23.170731707317074</v>
      </c>
    </row>
    <row r="14" spans="2:18">
      <c r="B14" s="2" t="s">
        <v>16</v>
      </c>
      <c r="C14" s="3">
        <v>157</v>
      </c>
      <c r="D14" s="4">
        <v>409</v>
      </c>
      <c r="E14" s="5">
        <v>41</v>
      </c>
      <c r="F14" s="5">
        <v>8</v>
      </c>
      <c r="G14" s="5">
        <v>3</v>
      </c>
      <c r="H14" s="5">
        <v>11</v>
      </c>
      <c r="I14" s="5">
        <v>5</v>
      </c>
      <c r="J14" s="5">
        <v>32</v>
      </c>
      <c r="K14" s="6">
        <v>57</v>
      </c>
      <c r="L14" s="30">
        <f t="shared" si="1"/>
        <v>26.114649681528661</v>
      </c>
      <c r="M14" s="7">
        <f t="shared" si="1"/>
        <v>5.095541401273886</v>
      </c>
      <c r="N14" s="7">
        <f t="shared" si="1"/>
        <v>1.910828025477707</v>
      </c>
      <c r="O14" s="7">
        <f t="shared" si="1"/>
        <v>7.0063694267515926</v>
      </c>
      <c r="P14" s="7">
        <f t="shared" si="0"/>
        <v>3.1847133757961785</v>
      </c>
      <c r="Q14" s="8">
        <f t="shared" si="0"/>
        <v>20.382165605095544</v>
      </c>
      <c r="R14" s="8">
        <f t="shared" si="0"/>
        <v>36.30573248407643</v>
      </c>
    </row>
    <row r="15" spans="2:18">
      <c r="B15" s="31" t="s">
        <v>17</v>
      </c>
      <c r="C15" s="32">
        <v>545</v>
      </c>
      <c r="D15" s="33">
        <v>941</v>
      </c>
      <c r="E15" s="26">
        <v>218</v>
      </c>
      <c r="F15" s="26">
        <v>120</v>
      </c>
      <c r="G15" s="26">
        <v>67</v>
      </c>
      <c r="H15" s="26">
        <v>28</v>
      </c>
      <c r="I15" s="26">
        <v>11</v>
      </c>
      <c r="J15" s="26">
        <v>15</v>
      </c>
      <c r="K15" s="27">
        <v>86</v>
      </c>
      <c r="L15" s="37">
        <f t="shared" si="1"/>
        <v>40</v>
      </c>
      <c r="M15" s="38">
        <f t="shared" si="1"/>
        <v>22.018348623853214</v>
      </c>
      <c r="N15" s="38">
        <f t="shared" si="1"/>
        <v>12.293577981651376</v>
      </c>
      <c r="O15" s="38">
        <f t="shared" si="1"/>
        <v>5.1376146788990829</v>
      </c>
      <c r="P15" s="38">
        <f t="shared" si="0"/>
        <v>2.0183486238532113</v>
      </c>
      <c r="Q15" s="39">
        <f t="shared" si="0"/>
        <v>2.7522935779816518</v>
      </c>
      <c r="R15" s="39">
        <f t="shared" si="0"/>
        <v>15.779816513761469</v>
      </c>
    </row>
    <row r="16" spans="2:18">
      <c r="B16" s="2" t="s">
        <v>18</v>
      </c>
      <c r="C16" s="3">
        <v>53</v>
      </c>
      <c r="D16" s="4">
        <v>60</v>
      </c>
      <c r="E16" s="5">
        <v>28</v>
      </c>
      <c r="F16" s="5">
        <v>9</v>
      </c>
      <c r="G16" s="5">
        <v>2</v>
      </c>
      <c r="H16" s="5">
        <v>2</v>
      </c>
      <c r="I16" s="5">
        <v>0</v>
      </c>
      <c r="J16" s="5">
        <v>0</v>
      </c>
      <c r="K16" s="6">
        <v>12</v>
      </c>
      <c r="L16" s="30">
        <f t="shared" si="1"/>
        <v>52.830188679245282</v>
      </c>
      <c r="M16" s="7">
        <f t="shared" si="1"/>
        <v>16.981132075471699</v>
      </c>
      <c r="N16" s="7">
        <f t="shared" si="1"/>
        <v>3.7735849056603774</v>
      </c>
      <c r="O16" s="7">
        <f t="shared" si="1"/>
        <v>3.7735849056603774</v>
      </c>
      <c r="P16" s="7">
        <f t="shared" si="0"/>
        <v>0</v>
      </c>
      <c r="Q16" s="8">
        <f t="shared" si="0"/>
        <v>0</v>
      </c>
      <c r="R16" s="8">
        <f t="shared" si="0"/>
        <v>22.641509433962266</v>
      </c>
    </row>
    <row r="17" spans="2:18">
      <c r="B17" s="31" t="s">
        <v>19</v>
      </c>
      <c r="C17" s="32">
        <v>98</v>
      </c>
      <c r="D17" s="33">
        <v>119</v>
      </c>
      <c r="E17" s="26">
        <v>48</v>
      </c>
      <c r="F17" s="26">
        <v>11</v>
      </c>
      <c r="G17" s="26">
        <v>8</v>
      </c>
      <c r="H17" s="26">
        <v>3</v>
      </c>
      <c r="I17" s="26">
        <v>0</v>
      </c>
      <c r="J17" s="26">
        <v>2</v>
      </c>
      <c r="K17" s="27">
        <v>26</v>
      </c>
      <c r="L17" s="37">
        <f t="shared" si="1"/>
        <v>48.979591836734691</v>
      </c>
      <c r="M17" s="38">
        <f t="shared" si="1"/>
        <v>11.224489795918368</v>
      </c>
      <c r="N17" s="38">
        <f t="shared" si="1"/>
        <v>8.1632653061224492</v>
      </c>
      <c r="O17" s="38">
        <f t="shared" si="1"/>
        <v>3.0612244897959182</v>
      </c>
      <c r="P17" s="38">
        <f t="shared" si="0"/>
        <v>0</v>
      </c>
      <c r="Q17" s="39">
        <f t="shared" si="0"/>
        <v>2.0408163265306123</v>
      </c>
      <c r="R17" s="39">
        <f t="shared" si="0"/>
        <v>26.530612244897959</v>
      </c>
    </row>
    <row r="18" spans="2:18">
      <c r="B18" s="2" t="s">
        <v>20</v>
      </c>
      <c r="C18" s="3">
        <v>16</v>
      </c>
      <c r="D18" s="4">
        <v>50</v>
      </c>
      <c r="E18" s="5">
        <v>1</v>
      </c>
      <c r="F18" s="5">
        <v>6</v>
      </c>
      <c r="G18" s="5">
        <v>1</v>
      </c>
      <c r="H18" s="5">
        <v>1</v>
      </c>
      <c r="I18" s="5">
        <v>2</v>
      </c>
      <c r="J18" s="5">
        <v>2</v>
      </c>
      <c r="K18" s="6">
        <v>3</v>
      </c>
      <c r="L18" s="30">
        <f t="shared" si="1"/>
        <v>6.25</v>
      </c>
      <c r="M18" s="7">
        <f t="shared" si="1"/>
        <v>37.5</v>
      </c>
      <c r="N18" s="7">
        <f t="shared" si="1"/>
        <v>6.25</v>
      </c>
      <c r="O18" s="7">
        <f t="shared" si="1"/>
        <v>6.25</v>
      </c>
      <c r="P18" s="7">
        <f t="shared" si="0"/>
        <v>12.5</v>
      </c>
      <c r="Q18" s="8">
        <f t="shared" si="0"/>
        <v>12.5</v>
      </c>
      <c r="R18" s="8">
        <f t="shared" si="0"/>
        <v>18.75</v>
      </c>
    </row>
    <row r="19" spans="2:18">
      <c r="B19" s="31" t="s">
        <v>21</v>
      </c>
      <c r="C19" s="32">
        <v>666</v>
      </c>
      <c r="D19" s="33">
        <v>2835</v>
      </c>
      <c r="E19" s="26">
        <v>24</v>
      </c>
      <c r="F19" s="26">
        <v>22</v>
      </c>
      <c r="G19" s="26">
        <v>28</v>
      </c>
      <c r="H19" s="26">
        <v>98</v>
      </c>
      <c r="I19" s="26">
        <v>40</v>
      </c>
      <c r="J19" s="26">
        <v>225</v>
      </c>
      <c r="K19" s="27">
        <v>229</v>
      </c>
      <c r="L19" s="37">
        <f t="shared" si="1"/>
        <v>3.6036036036036037</v>
      </c>
      <c r="M19" s="38">
        <f t="shared" si="1"/>
        <v>3.303303303303303</v>
      </c>
      <c r="N19" s="38">
        <f t="shared" si="1"/>
        <v>4.2042042042042045</v>
      </c>
      <c r="O19" s="38">
        <f t="shared" si="1"/>
        <v>14.714714714714713</v>
      </c>
      <c r="P19" s="38">
        <f t="shared" si="0"/>
        <v>6.0060060060060056</v>
      </c>
      <c r="Q19" s="39">
        <f t="shared" si="0"/>
        <v>33.783783783783782</v>
      </c>
      <c r="R19" s="39">
        <f t="shared" si="0"/>
        <v>34.38438438438439</v>
      </c>
    </row>
    <row r="20" spans="2:18">
      <c r="B20" s="2" t="s">
        <v>22</v>
      </c>
      <c r="C20" s="3">
        <v>382</v>
      </c>
      <c r="D20" s="4">
        <v>773</v>
      </c>
      <c r="E20" s="5">
        <v>36</v>
      </c>
      <c r="F20" s="5">
        <v>6</v>
      </c>
      <c r="G20" s="5">
        <v>19</v>
      </c>
      <c r="H20" s="5">
        <v>46</v>
      </c>
      <c r="I20" s="5">
        <v>11</v>
      </c>
      <c r="J20" s="5">
        <v>49</v>
      </c>
      <c r="K20" s="6">
        <v>215</v>
      </c>
      <c r="L20" s="30">
        <f t="shared" si="1"/>
        <v>9.4240837696335085</v>
      </c>
      <c r="M20" s="7">
        <f t="shared" si="1"/>
        <v>1.5706806282722512</v>
      </c>
      <c r="N20" s="7">
        <f t="shared" si="1"/>
        <v>4.9738219895287958</v>
      </c>
      <c r="O20" s="7">
        <f t="shared" si="1"/>
        <v>12.041884816753926</v>
      </c>
      <c r="P20" s="7">
        <f t="shared" si="0"/>
        <v>2.8795811518324608</v>
      </c>
      <c r="Q20" s="8">
        <f t="shared" si="0"/>
        <v>12.827225130890053</v>
      </c>
      <c r="R20" s="8">
        <f t="shared" si="0"/>
        <v>56.282722513088999</v>
      </c>
    </row>
    <row r="21" spans="2:18">
      <c r="B21" s="31" t="s">
        <v>23</v>
      </c>
      <c r="C21" s="40">
        <v>40</v>
      </c>
      <c r="D21" s="41">
        <v>147</v>
      </c>
      <c r="E21" s="26">
        <v>11</v>
      </c>
      <c r="F21" s="26">
        <v>5</v>
      </c>
      <c r="G21" s="26">
        <v>3</v>
      </c>
      <c r="H21" s="26">
        <v>1</v>
      </c>
      <c r="I21" s="26">
        <v>3</v>
      </c>
      <c r="J21" s="26">
        <v>10</v>
      </c>
      <c r="K21" s="27">
        <v>7</v>
      </c>
      <c r="L21" s="37">
        <f t="shared" si="1"/>
        <v>27.500000000000004</v>
      </c>
      <c r="M21" s="38">
        <f t="shared" si="1"/>
        <v>12.5</v>
      </c>
      <c r="N21" s="38">
        <f t="shared" si="1"/>
        <v>7.5</v>
      </c>
      <c r="O21" s="38">
        <f t="shared" si="1"/>
        <v>2.5</v>
      </c>
      <c r="P21" s="38">
        <f t="shared" si="0"/>
        <v>7.5</v>
      </c>
      <c r="Q21" s="39">
        <f t="shared" si="0"/>
        <v>25</v>
      </c>
      <c r="R21" s="39">
        <f t="shared" si="0"/>
        <v>17.5</v>
      </c>
    </row>
    <row r="22" spans="2:18">
      <c r="B22" s="2" t="s">
        <v>24</v>
      </c>
      <c r="C22" s="3" t="s">
        <v>11</v>
      </c>
      <c r="D22" s="9" t="s">
        <v>11</v>
      </c>
      <c r="E22" s="5" t="s">
        <v>11</v>
      </c>
      <c r="F22" s="5" t="s">
        <v>11</v>
      </c>
      <c r="G22" s="5" t="s">
        <v>11</v>
      </c>
      <c r="H22" s="5" t="s">
        <v>11</v>
      </c>
      <c r="I22" s="5" t="s">
        <v>11</v>
      </c>
      <c r="J22" s="5" t="s">
        <v>11</v>
      </c>
      <c r="K22" s="6" t="s">
        <v>11</v>
      </c>
      <c r="L22" s="42" t="s">
        <v>11</v>
      </c>
      <c r="M22" s="43" t="s">
        <v>11</v>
      </c>
      <c r="N22" s="44" t="s">
        <v>11</v>
      </c>
      <c r="O22" s="43" t="s">
        <v>11</v>
      </c>
      <c r="P22" s="43" t="s">
        <v>11</v>
      </c>
      <c r="Q22" s="45" t="s">
        <v>11</v>
      </c>
      <c r="R22" s="45" t="s">
        <v>11</v>
      </c>
    </row>
    <row r="23" spans="2:18">
      <c r="B23" s="10" t="s">
        <v>25</v>
      </c>
      <c r="C23" s="11">
        <f>SUM(C10,C14,C19,C20,C22,C9)</f>
        <v>1571</v>
      </c>
      <c r="D23" s="11">
        <f t="shared" ref="D23:K23" si="2">SUM(D10,D14,D19,D20,D22,D9)</f>
        <v>5305</v>
      </c>
      <c r="E23" s="11">
        <f t="shared" si="2"/>
        <v>157</v>
      </c>
      <c r="F23" s="12">
        <f t="shared" si="2"/>
        <v>40</v>
      </c>
      <c r="G23" s="12">
        <f t="shared" si="2"/>
        <v>57</v>
      </c>
      <c r="H23" s="12">
        <f t="shared" si="2"/>
        <v>183</v>
      </c>
      <c r="I23" s="12">
        <f t="shared" si="2"/>
        <v>67</v>
      </c>
      <c r="J23" s="12">
        <f t="shared" si="2"/>
        <v>414</v>
      </c>
      <c r="K23" s="11">
        <f t="shared" si="2"/>
        <v>653</v>
      </c>
      <c r="L23" s="13">
        <f>E23/$C23*100</f>
        <v>9.9936346276257169</v>
      </c>
      <c r="M23" s="14">
        <f t="shared" si="1"/>
        <v>2.5461489497135581</v>
      </c>
      <c r="N23" s="14">
        <f t="shared" si="1"/>
        <v>3.6282622533418207</v>
      </c>
      <c r="O23" s="15">
        <f t="shared" si="1"/>
        <v>11.648631444939529</v>
      </c>
      <c r="P23" s="15">
        <f t="shared" si="1"/>
        <v>4.2647994907702103</v>
      </c>
      <c r="Q23" s="16">
        <f t="shared" si="1"/>
        <v>26.352641629535327</v>
      </c>
      <c r="R23" s="16">
        <f t="shared" si="1"/>
        <v>41.565881604073837</v>
      </c>
    </row>
    <row r="24" spans="2:18">
      <c r="B24" s="31" t="s">
        <v>26</v>
      </c>
      <c r="C24" s="46">
        <f>SUM(C7,C8,C11,C12,C13,C15,C16,C17,C18,C21)</f>
        <v>2267</v>
      </c>
      <c r="D24" s="46">
        <f t="shared" ref="D24:K24" si="3">SUM(D7,D8,D11,D12,D13,D15,D16,D17,D18,D21)</f>
        <v>3627</v>
      </c>
      <c r="E24" s="47">
        <f t="shared" si="3"/>
        <v>645</v>
      </c>
      <c r="F24" s="47">
        <f t="shared" si="3"/>
        <v>394</v>
      </c>
      <c r="G24" s="47">
        <f t="shared" si="3"/>
        <v>217</v>
      </c>
      <c r="H24" s="47">
        <f t="shared" si="3"/>
        <v>143</v>
      </c>
      <c r="I24" s="47">
        <f t="shared" si="3"/>
        <v>48</v>
      </c>
      <c r="J24" s="47">
        <f t="shared" si="3"/>
        <v>94</v>
      </c>
      <c r="K24" s="47">
        <f t="shared" si="3"/>
        <v>726</v>
      </c>
      <c r="L24" s="48">
        <f>E24/$C24*100</f>
        <v>28.451698279664754</v>
      </c>
      <c r="M24" s="38">
        <f t="shared" ref="M24:R25" si="4">F24/$C24*100</f>
        <v>17.37979708866343</v>
      </c>
      <c r="N24" s="38">
        <f t="shared" si="4"/>
        <v>9.5721217468019404</v>
      </c>
      <c r="O24" s="38">
        <f t="shared" si="4"/>
        <v>6.3078958976621085</v>
      </c>
      <c r="P24" s="38">
        <f t="shared" si="4"/>
        <v>2.1173356859285399</v>
      </c>
      <c r="Q24" s="39">
        <f t="shared" si="4"/>
        <v>4.1464490516100572</v>
      </c>
      <c r="R24" s="39">
        <f t="shared" si="4"/>
        <v>32.024702249669168</v>
      </c>
    </row>
    <row r="25" spans="2:18">
      <c r="B25" s="17" t="s">
        <v>27</v>
      </c>
      <c r="C25" s="18">
        <f>SUM(C7:C22)</f>
        <v>3838</v>
      </c>
      <c r="D25" s="18">
        <f t="shared" ref="D25:K25" si="5">SUM(D7:D22)</f>
        <v>8932</v>
      </c>
      <c r="E25" s="19">
        <f t="shared" si="5"/>
        <v>802</v>
      </c>
      <c r="F25" s="19">
        <f t="shared" si="5"/>
        <v>434</v>
      </c>
      <c r="G25" s="19">
        <f t="shared" si="5"/>
        <v>274</v>
      </c>
      <c r="H25" s="19">
        <f t="shared" si="5"/>
        <v>326</v>
      </c>
      <c r="I25" s="19">
        <f t="shared" si="5"/>
        <v>115</v>
      </c>
      <c r="J25" s="19">
        <f t="shared" si="5"/>
        <v>508</v>
      </c>
      <c r="K25" s="19">
        <f t="shared" si="5"/>
        <v>1379</v>
      </c>
      <c r="L25" s="20">
        <f>E25/$C25*100</f>
        <v>20.896300156331424</v>
      </c>
      <c r="M25" s="21">
        <f t="shared" si="4"/>
        <v>11.307972902553413</v>
      </c>
      <c r="N25" s="21">
        <f t="shared" si="4"/>
        <v>7.1391349661281911</v>
      </c>
      <c r="O25" s="21">
        <f t="shared" si="4"/>
        <v>8.494007295466389</v>
      </c>
      <c r="P25" s="21">
        <f t="shared" si="4"/>
        <v>2.9963522668056282</v>
      </c>
      <c r="Q25" s="21">
        <f t="shared" si="4"/>
        <v>13.236060448150077</v>
      </c>
      <c r="R25" s="21">
        <f t="shared" si="4"/>
        <v>35.930171964564877</v>
      </c>
    </row>
    <row r="26" spans="2:18">
      <c r="B26" s="71" t="s">
        <v>28</v>
      </c>
      <c r="C26" s="71"/>
      <c r="D26" s="71"/>
      <c r="E26" s="71"/>
      <c r="F26" s="71"/>
      <c r="G26" s="71"/>
      <c r="H26" s="71"/>
      <c r="I26" s="71"/>
      <c r="J26" s="71"/>
      <c r="K26" s="71"/>
      <c r="L26" s="71"/>
      <c r="M26" s="71"/>
      <c r="N26" s="71"/>
      <c r="O26" s="71"/>
      <c r="P26" s="71"/>
      <c r="Q26" s="71"/>
      <c r="R26" s="71"/>
    </row>
    <row r="27" spans="2:18">
      <c r="B27" s="72" t="s">
        <v>29</v>
      </c>
      <c r="C27" s="72"/>
      <c r="D27" s="72"/>
      <c r="E27" s="72"/>
      <c r="F27" s="72"/>
      <c r="G27" s="72"/>
      <c r="H27" s="72"/>
      <c r="I27" s="72"/>
      <c r="J27" s="72"/>
      <c r="K27" s="72"/>
      <c r="L27" s="72"/>
      <c r="M27" s="72"/>
      <c r="N27" s="72"/>
      <c r="O27" s="72"/>
      <c r="P27" s="72"/>
      <c r="Q27" s="72"/>
      <c r="R27" s="72"/>
    </row>
    <row r="28" spans="2:18">
      <c r="B28" s="72" t="s">
        <v>30</v>
      </c>
      <c r="C28" s="72"/>
      <c r="D28" s="72"/>
      <c r="E28" s="72"/>
      <c r="F28" s="72"/>
      <c r="G28" s="72"/>
      <c r="H28" s="72"/>
      <c r="I28" s="72"/>
      <c r="J28" s="72"/>
      <c r="K28" s="72"/>
      <c r="L28" s="72"/>
      <c r="M28" s="72"/>
      <c r="N28" s="72"/>
      <c r="O28" s="72"/>
      <c r="P28" s="72"/>
      <c r="Q28" s="72"/>
      <c r="R28" s="72"/>
    </row>
  </sheetData>
  <mergeCells count="10">
    <mergeCell ref="B26:R26"/>
    <mergeCell ref="B27:R27"/>
    <mergeCell ref="B28:R28"/>
    <mergeCell ref="B2:R2"/>
    <mergeCell ref="B3:B6"/>
    <mergeCell ref="C3:C6"/>
    <mergeCell ref="D3:D6"/>
    <mergeCell ref="E3:R4"/>
    <mergeCell ref="E6:K6"/>
    <mergeCell ref="L6:R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10CE65-4F4B-4225-89DB-32D8D9EF70E7}"/>
</file>

<file path=customXml/itemProps2.xml><?xml version="1.0" encoding="utf-8"?>
<ds:datastoreItem xmlns:ds="http://schemas.openxmlformats.org/officeDocument/2006/customXml" ds:itemID="{742C5A7D-05B2-4A62-A5EA-9B5D43449360}">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customXml/itemProps3.xml><?xml version="1.0" encoding="utf-8"?>
<ds:datastoreItem xmlns:ds="http://schemas.openxmlformats.org/officeDocument/2006/customXml" ds:itemID="{73574700-16AF-4259-9BB9-7DC0DBB986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vt:lpstr>
      <vt:lpstr>2023</vt:lpstr>
      <vt:lpstr>2022</vt:lpstr>
      <vt:lpstr>2021</vt:lpstr>
      <vt:lpstr>2020</vt: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Münchow, Anne, ST-WB</dc:creator>
  <cp:lastModifiedBy>Helena Hornung</cp:lastModifiedBy>
  <dcterms:created xsi:type="dcterms:W3CDTF">2021-02-15T15:49:44Z</dcterms:created>
  <dcterms:modified xsi:type="dcterms:W3CDTF">2024-07-26T13:59:25Z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