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13_ncr:1_{3B793213-AB40-4F88-86EB-5EC1987EBD59}" xr6:coauthVersionLast="47" xr6:coauthVersionMax="47" xr10:uidLastSave="{00000000-0000-0000-0000-000000000000}"/>
  <bookViews>
    <workbookView xWindow="38292" yWindow="4380" windowWidth="29016" windowHeight="15696" xr2:uid="{15F72F03-51F6-4DD6-9B65-E95252677AFD}"/>
  </bookViews>
  <sheets>
    <sheet name="Inhalt" sheetId="3" r:id="rId1"/>
    <sheet name="2023" sheetId="6" r:id="rId2"/>
    <sheet name="2022" sheetId="5" r:id="rId3"/>
    <sheet name="2021" sheetId="4" r:id="rId4"/>
    <sheet name="2020" sheetId="2" r:id="rId5"/>
    <sheet name="2019" sheetId="1" r:id="rId6"/>
  </sheets>
  <definedNames>
    <definedName name="_____________________________C22b7" localSheetId="1">#REF!</definedName>
    <definedName name="_____________________________C22b7">#REF!</definedName>
    <definedName name="____________________________C22b7" localSheetId="1">#REF!</definedName>
    <definedName name="____________________________C22b7">#REF!</definedName>
    <definedName name="___________________________C22b7" localSheetId="1">#REF!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localSheetId="1" hidden="1">#REF!</definedName>
    <definedName name="__123Graph_A" hidden="1">#REF!</definedName>
    <definedName name="__123Graph_B" localSheetId="1" hidden="1">#REF!</definedName>
    <definedName name="__123Graph_B" hidden="1">#REF!</definedName>
    <definedName name="__123Graph_C" localSheetId="1" hidden="1">#REF!</definedName>
    <definedName name="__123Graph_C" hidden="1">#REF!</definedName>
    <definedName name="__123Graph_D" localSheetId="1" hidden="1">#REF!</definedName>
    <definedName name="__123Graph_D" hidden="1">#REF!</definedName>
    <definedName name="__123Graph_E" localSheetId="1" hidden="1">#REF!</definedName>
    <definedName name="__123Graph_E" hidden="1">#REF!</definedName>
    <definedName name="__123Graph_F" localSheetId="1" hidden="1">#REF!</definedName>
    <definedName name="__123Graph_F" hidden="1">#REF!</definedName>
    <definedName name="__123Graph_X" localSheetId="1" hidden="1">#REF!</definedName>
    <definedName name="__123Graph_X" hidden="1">#REF!</definedName>
    <definedName name="__C22b7" localSheetId="1">#REF!</definedName>
    <definedName name="__C22b7">#REF!</definedName>
    <definedName name="_C22b7" localSheetId="1">#REF!</definedName>
    <definedName name="_C22b7">#REF!</definedName>
    <definedName name="_Fill" localSheetId="1" hidden="1">#REF!</definedName>
    <definedName name="_Fill" hidden="1">#REF!</definedName>
    <definedName name="_tab27" localSheetId="1">#REF!</definedName>
    <definedName name="_tab27">#REF!</definedName>
    <definedName name="_tab28" localSheetId="1">#REF!</definedName>
    <definedName name="_tab28">#REF!</definedName>
    <definedName name="aa" localSheetId="1">#REF!</definedName>
    <definedName name="aa">#REF!</definedName>
    <definedName name="aaaa" localSheetId="1">#REF!</definedName>
    <definedName name="aaaa">#REF!</definedName>
    <definedName name="aaaaa" localSheetId="1">#REF!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 localSheetId="1">#REF!</definedName>
    <definedName name="Abschluss">#REF!</definedName>
    <definedName name="Abschlussart" localSheetId="1">#REF!</definedName>
    <definedName name="Abschlussart">#REF!</definedName>
    <definedName name="ad" localSheetId="1">#REF!</definedName>
    <definedName name="ad">#REF!</definedName>
    <definedName name="adadasd">#REF!</definedName>
    <definedName name="ads">#REF!</definedName>
    <definedName name="Alle" localSheetId="1">#REF!</definedName>
    <definedName name="Alle">#REF!</definedName>
    <definedName name="Alter" localSheetId="1">#REF!</definedName>
    <definedName name="Alter">#REF!</definedName>
    <definedName name="ANLERNAUSBILDUNG" localSheetId="1">#REF!</definedName>
    <definedName name="ANLERNAUSBILDUNG">#REF!</definedName>
    <definedName name="AS_MitAngabe" localSheetId="1">#REF!</definedName>
    <definedName name="AS_MitAngabe">#REF!</definedName>
    <definedName name="AS_OhneAngabezurArt" localSheetId="1">#REF!</definedName>
    <definedName name="AS_OhneAngabezurArt">#REF!</definedName>
    <definedName name="AS_OhneAS" localSheetId="1">#REF!</definedName>
    <definedName name="AS_OhneAS">#REF!</definedName>
    <definedName name="asas" localSheetId="1">#REF!</definedName>
    <definedName name="asas">#REF!</definedName>
    <definedName name="BaMa_Key" localSheetId="1">#REF!</definedName>
    <definedName name="BaMa_Key">#REF!</definedName>
    <definedName name="bbbbbbbbbbbb" localSheetId="1">#REF!</definedName>
    <definedName name="bbbbbbbbbbbb">#REF!</definedName>
    <definedName name="BERUFSFACHSCHULE" localSheetId="1">#REF!</definedName>
    <definedName name="BERUFSFACHSCHULE">#REF!</definedName>
    <definedName name="BFS_Insg" localSheetId="1">#REF!</definedName>
    <definedName name="BFS_Insg">#REF!</definedName>
    <definedName name="BFS_Schlüssel" localSheetId="1">#REF!</definedName>
    <definedName name="BFS_Schlüssel">#REF!</definedName>
    <definedName name="BFS_Weibl" localSheetId="1">#REF!</definedName>
    <definedName name="BFS_Weibl">#REF!</definedName>
    <definedName name="BGJ_Daten_Insg">#REF!</definedName>
    <definedName name="BGJ_Daten_Weibl">#REF!</definedName>
    <definedName name="BGJ_Schlüssel">#REF!</definedName>
    <definedName name="BS_Insg">#REF!</definedName>
    <definedName name="BS_MitAngabe" localSheetId="1">#REF!</definedName>
    <definedName name="BS_MitAngabe">#REF!</definedName>
    <definedName name="BS_OhneAbschluss" localSheetId="1">#REF!</definedName>
    <definedName name="BS_OhneAbschluss">#REF!</definedName>
    <definedName name="BS_OhneAngabe" localSheetId="1">#REF!</definedName>
    <definedName name="BS_OhneAngabe">#REF!</definedName>
    <definedName name="BS_Schlüssel" localSheetId="1">#REF!</definedName>
    <definedName name="BS_Schlüssel">#REF!</definedName>
    <definedName name="BS_Weibl" localSheetId="1">#REF!</definedName>
    <definedName name="BS_Weibl">#REF!</definedName>
    <definedName name="BVJ" localSheetId="1">#REF!</definedName>
    <definedName name="BVJ">#REF!</definedName>
    <definedName name="d" localSheetId="1">#REF!</definedName>
    <definedName name="d">#REF!</definedName>
    <definedName name="dddddddddd" localSheetId="1">#REF!</definedName>
    <definedName name="dddddddddd">#REF!</definedName>
    <definedName name="dgdhfd" localSheetId="1">#REF!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 localSheetId="1">#REF!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localSheetId="1" hidden="1">#REF!</definedName>
    <definedName name="ER" hidden="1">#REF!</definedName>
    <definedName name="ererkk" localSheetId="1">#REF!</definedName>
    <definedName name="ererkk">#REF!</definedName>
    <definedName name="essen" localSheetId="1">#REF!</definedName>
    <definedName name="essen">#REF!</definedName>
    <definedName name="f" localSheetId="1">#REF!</definedName>
    <definedName name="f">#REF!</definedName>
    <definedName name="FA_Insg">#REF!</definedName>
    <definedName name="FA_Schlüssel">#REF!</definedName>
    <definedName name="FA_Weibl">#REF!</definedName>
    <definedName name="Fachhochschulreife" localSheetId="1">#REF!</definedName>
    <definedName name="Fachhochschulreife">#REF!</definedName>
    <definedName name="FACHSCHULE" localSheetId="1">#REF!</definedName>
    <definedName name="FACHSCHULE">#REF!</definedName>
    <definedName name="FACHSCHULE_DDR" localSheetId="1">#REF!</definedName>
    <definedName name="FACHSCHULE_DDR">#REF!</definedName>
    <definedName name="fbbbbbb" localSheetId="1">#REF!</definedName>
    <definedName name="fbbbbbb">#REF!</definedName>
    <definedName name="fbgvsgf" localSheetId="1">#REF!</definedName>
    <definedName name="fbgvsgf">#REF!</definedName>
    <definedName name="fefe" localSheetId="1">#REF!</definedName>
    <definedName name="fefe">#REF!</definedName>
    <definedName name="ff" localSheetId="1" hidden="1">#REF!</definedName>
    <definedName name="ff" hidden="1">#REF!</definedName>
    <definedName name="fff" localSheetId="1">#REF!</definedName>
    <definedName name="fff">#REF!</definedName>
    <definedName name="ffffffffffffffff" localSheetId="1">#REF!</definedName>
    <definedName name="ffffffffffffffff">#REF!</definedName>
    <definedName name="fgdgrtet" localSheetId="1">#REF!</definedName>
    <definedName name="fgdgrtet">#REF!</definedName>
    <definedName name="fgfg">#REF!</definedName>
    <definedName name="FH" localSheetId="1">#REF!</definedName>
    <definedName name="FH">#REF!</definedName>
    <definedName name="fhethehet" localSheetId="1">#REF!</definedName>
    <definedName name="fhethehet">#REF!</definedName>
    <definedName name="Field_ISCED" localSheetId="1">#REF!</definedName>
    <definedName name="Field_ISCED">#REF!</definedName>
    <definedName name="Fields" localSheetId="1">#REF!</definedName>
    <definedName name="Fields">#REF!</definedName>
    <definedName name="Fields_II" localSheetId="1">#REF!</definedName>
    <definedName name="Fields_II">#REF!</definedName>
    <definedName name="FS_Daten_Insg" localSheetId="1">#REF!</definedName>
    <definedName name="FS_Daten_Insg">#REF!</definedName>
    <definedName name="FS_Daten_Weibl" localSheetId="1">#REF!</definedName>
    <definedName name="FS_Daten_Weibl">#REF!</definedName>
    <definedName name="FS_Key" localSheetId="1">#REF!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 localSheetId="1">#REF!</definedName>
    <definedName name="Hochschulreife">#REF!</definedName>
    <definedName name="HS_Abschluss" localSheetId="1">#REF!</definedName>
    <definedName name="HS_Abschluss">#REF!</definedName>
    <definedName name="ii" localSheetId="1">#REF!</definedName>
    <definedName name="ii">#REF!</definedName>
    <definedName name="ISBN" localSheetId="1" hidden="1">#REF!</definedName>
    <definedName name="ISBN" hidden="1">#REF!</definedName>
    <definedName name="isced_dual" localSheetId="1">#REF!</definedName>
    <definedName name="isced_dual">#REF!</definedName>
    <definedName name="isced_dual_w" localSheetId="1">#REF!</definedName>
    <definedName name="isced_dual_w">#REF!</definedName>
    <definedName name="iuziz" localSheetId="1">#REF!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 localSheetId="1">#REF!</definedName>
    <definedName name="Key_5er">#REF!</definedName>
    <definedName name="Key_6_Schule" localSheetId="1">#REF!</definedName>
    <definedName name="Key_6_Schule">#REF!</definedName>
    <definedName name="key_fach_ges" localSheetId="1">#REF!</definedName>
    <definedName name="key_fach_ges">#REF!</definedName>
    <definedName name="Key_Privat" localSheetId="1">#REF!</definedName>
    <definedName name="Key_Privat">#REF!</definedName>
    <definedName name="kkk" localSheetId="1">#REF!</definedName>
    <definedName name="kkk">#REF!</definedName>
    <definedName name="kkkk" localSheetId="1">#REF!</definedName>
    <definedName name="kkkk">#REF!</definedName>
    <definedName name="kkkkkkke">#REF!</definedName>
    <definedName name="kkkkkkkkkkkk">#REF!</definedName>
    <definedName name="kkkkkkkkkkkkko">#REF!</definedName>
    <definedName name="kkkr">#REF!</definedName>
    <definedName name="Laender">#REF!</definedName>
    <definedName name="LEERE" localSheetId="1">#REF!</definedName>
    <definedName name="LEERE">#REF!</definedName>
    <definedName name="Liste" localSheetId="1">#REF!</definedName>
    <definedName name="Liste">#REF!</definedName>
    <definedName name="Liste_Schulen" localSheetId="1">#REF!</definedName>
    <definedName name="Liste_Schulen">#REF!</definedName>
    <definedName name="llllöll" localSheetId="1">#REF!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 localSheetId="1">#REF!</definedName>
    <definedName name="NochInSchule">#REF!</definedName>
    <definedName name="NW" localSheetId="1">#REF!</definedName>
    <definedName name="NW">#REF!</definedName>
    <definedName name="öioöioö" localSheetId="1">#REF!</definedName>
    <definedName name="öioöioö">#REF!</definedName>
    <definedName name="öoiöioöoi" localSheetId="1">#REF!</definedName>
    <definedName name="öoiöioöoi">#REF!</definedName>
    <definedName name="ooooo" localSheetId="1">#REF!</definedName>
    <definedName name="ooooo">#REF!</definedName>
    <definedName name="POS" localSheetId="1">#REF!</definedName>
    <definedName name="POS">#REF!</definedName>
    <definedName name="PROMOTION" localSheetId="1">#REF!</definedName>
    <definedName name="PROMOTION">#REF!</definedName>
    <definedName name="PROT01VK" localSheetId="1">#REF!</definedName>
    <definedName name="PROT01VK">#REF!</definedName>
    <definedName name="qqq" localSheetId="1">#REF!</definedName>
    <definedName name="qqq">#REF!</definedName>
    <definedName name="qqqq" localSheetId="1">#REF!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 localSheetId="1">#REF!</definedName>
    <definedName name="Realschule">#REF!</definedName>
    <definedName name="revbsrgv" localSheetId="1">#REF!</definedName>
    <definedName name="revbsrgv">#REF!</definedName>
    <definedName name="rrrrrrrr" localSheetId="1">#REF!</definedName>
    <definedName name="rrrrrrrr">#REF!</definedName>
    <definedName name="Schulart" localSheetId="1">#REF!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 localSheetId="1">#REF!</definedName>
    <definedName name="UNI">#REF!</definedName>
    <definedName name="uuuuuuuuuuuuuuuuuu" localSheetId="1">#REF!</definedName>
    <definedName name="uuuuuuuuuuuuuuuuuu">#REF!</definedName>
    <definedName name="uzkzuk" localSheetId="1">#REF!</definedName>
    <definedName name="uzkzuk">#REF!</definedName>
    <definedName name="vbbbbbbbbb" localSheetId="1">#REF!</definedName>
    <definedName name="vbbbbbbbbb">#REF!</definedName>
    <definedName name="VerwFH" localSheetId="1">#REF!</definedName>
    <definedName name="VerwFH">#REF!</definedName>
    <definedName name="VolksHauptschule" localSheetId="1">#REF!</definedName>
    <definedName name="VolksHauptschule">#REF!</definedName>
    <definedName name="vsdgsgs" localSheetId="1">#REF!</definedName>
    <definedName name="vsdgsgs">#REF!</definedName>
    <definedName name="vvvvvvvvvv" localSheetId="1">#REF!</definedName>
    <definedName name="vvvvvvvvvv">#REF!</definedName>
    <definedName name="we" localSheetId="1">#REF!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4" i="5" l="1"/>
  <c r="J214" i="5"/>
  <c r="I214" i="5"/>
  <c r="K213" i="5"/>
  <c r="J213" i="5"/>
  <c r="I213" i="5"/>
  <c r="K212" i="5"/>
  <c r="J212" i="5"/>
  <c r="I212" i="5"/>
  <c r="K211" i="5"/>
  <c r="J211" i="5"/>
  <c r="I211" i="5"/>
  <c r="K210" i="5"/>
  <c r="J210" i="5"/>
  <c r="I210" i="5"/>
  <c r="K209" i="5"/>
  <c r="J209" i="5"/>
  <c r="I209" i="5"/>
  <c r="K208" i="5"/>
  <c r="J208" i="5"/>
  <c r="I208" i="5"/>
  <c r="K207" i="5"/>
  <c r="J207" i="5"/>
  <c r="I207" i="5"/>
  <c r="K206" i="5"/>
  <c r="J206" i="5"/>
  <c r="I206" i="5"/>
  <c r="K205" i="5"/>
  <c r="J205" i="5"/>
  <c r="I205" i="5"/>
  <c r="H203" i="5"/>
  <c r="G203" i="5"/>
  <c r="F203" i="5"/>
  <c r="H202" i="5"/>
  <c r="G202" i="5"/>
  <c r="J202" i="5" s="1"/>
  <c r="F202" i="5"/>
  <c r="E202" i="5"/>
  <c r="K202" i="5" s="1"/>
  <c r="H201" i="5"/>
  <c r="G201" i="5"/>
  <c r="F201" i="5"/>
  <c r="H200" i="5"/>
  <c r="G200" i="5"/>
  <c r="F200" i="5"/>
  <c r="H199" i="5"/>
  <c r="G199" i="5"/>
  <c r="F199" i="5"/>
  <c r="H198" i="5"/>
  <c r="G198" i="5"/>
  <c r="J198" i="5" s="1"/>
  <c r="F198" i="5"/>
  <c r="E198" i="5"/>
  <c r="K198" i="5" s="1"/>
  <c r="H197" i="5"/>
  <c r="G197" i="5"/>
  <c r="F197" i="5"/>
  <c r="H196" i="5"/>
  <c r="G196" i="5"/>
  <c r="F196" i="5"/>
  <c r="H195" i="5"/>
  <c r="G195" i="5"/>
  <c r="F195" i="5"/>
  <c r="H194" i="5"/>
  <c r="G194" i="5"/>
  <c r="J194" i="5" s="1"/>
  <c r="F194" i="5"/>
  <c r="E194" i="5"/>
  <c r="K194" i="5" s="1"/>
  <c r="H192" i="5"/>
  <c r="G192" i="5"/>
  <c r="F192" i="5"/>
  <c r="H191" i="5"/>
  <c r="G191" i="5"/>
  <c r="F191" i="5"/>
  <c r="H190" i="5"/>
  <c r="G190" i="5"/>
  <c r="F190" i="5"/>
  <c r="H189" i="5"/>
  <c r="G189" i="5"/>
  <c r="J189" i="5" s="1"/>
  <c r="F189" i="5"/>
  <c r="E189" i="5"/>
  <c r="K189" i="5" s="1"/>
  <c r="H188" i="5"/>
  <c r="G188" i="5"/>
  <c r="F188" i="5"/>
  <c r="H187" i="5"/>
  <c r="G187" i="5"/>
  <c r="F187" i="5"/>
  <c r="H186" i="5"/>
  <c r="G186" i="5"/>
  <c r="F186" i="5"/>
  <c r="H185" i="5"/>
  <c r="G185" i="5"/>
  <c r="J185" i="5" s="1"/>
  <c r="F185" i="5"/>
  <c r="E185" i="5"/>
  <c r="K185" i="5" s="1"/>
  <c r="H184" i="5"/>
  <c r="G184" i="5"/>
  <c r="F184" i="5"/>
  <c r="H183" i="5"/>
  <c r="G183" i="5"/>
  <c r="F183" i="5"/>
  <c r="K170" i="5"/>
  <c r="J170" i="5"/>
  <c r="I170" i="5"/>
  <c r="K169" i="5"/>
  <c r="J169" i="5"/>
  <c r="I169" i="5"/>
  <c r="K167" i="5"/>
  <c r="J167" i="5"/>
  <c r="I167" i="5"/>
  <c r="K165" i="5"/>
  <c r="J165" i="5"/>
  <c r="I165" i="5"/>
  <c r="K164" i="5"/>
  <c r="J164" i="5"/>
  <c r="I164" i="5"/>
  <c r="K163" i="5"/>
  <c r="J163" i="5"/>
  <c r="I163" i="5"/>
  <c r="K161" i="5"/>
  <c r="J161" i="5"/>
  <c r="I161" i="5"/>
  <c r="K159" i="5"/>
  <c r="J159" i="5"/>
  <c r="I159" i="5"/>
  <c r="K156" i="5"/>
  <c r="J156" i="5"/>
  <c r="I156" i="5"/>
  <c r="K155" i="5"/>
  <c r="J155" i="5"/>
  <c r="I155" i="5"/>
  <c r="K154" i="5"/>
  <c r="J154" i="5"/>
  <c r="I154" i="5"/>
  <c r="K152" i="5"/>
  <c r="J152" i="5"/>
  <c r="I152" i="5"/>
  <c r="K151" i="5"/>
  <c r="J151" i="5"/>
  <c r="I151" i="5"/>
  <c r="K150" i="5"/>
  <c r="J150" i="5"/>
  <c r="I150" i="5"/>
  <c r="K148" i="5"/>
  <c r="J148" i="5"/>
  <c r="I148" i="5"/>
  <c r="K147" i="5"/>
  <c r="J147" i="5"/>
  <c r="I147" i="5"/>
  <c r="K146" i="5"/>
  <c r="J146" i="5"/>
  <c r="I146" i="5"/>
  <c r="K145" i="5"/>
  <c r="J145" i="5"/>
  <c r="I145" i="5"/>
  <c r="K144" i="5"/>
  <c r="J144" i="5"/>
  <c r="I144" i="5"/>
  <c r="K143" i="5"/>
  <c r="J143" i="5"/>
  <c r="I143" i="5"/>
  <c r="K142" i="5"/>
  <c r="J142" i="5"/>
  <c r="I142" i="5"/>
  <c r="K141" i="5"/>
  <c r="J141" i="5"/>
  <c r="I141" i="5"/>
  <c r="K140" i="5"/>
  <c r="J140" i="5"/>
  <c r="I140" i="5"/>
  <c r="K139" i="5"/>
  <c r="J139" i="5"/>
  <c r="I139" i="5"/>
  <c r="K137" i="5"/>
  <c r="J137" i="5"/>
  <c r="I137" i="5"/>
  <c r="K128" i="5"/>
  <c r="J128" i="5"/>
  <c r="I128" i="5"/>
  <c r="K126" i="5"/>
  <c r="J126" i="5"/>
  <c r="I126" i="5"/>
  <c r="K123" i="5"/>
  <c r="J123" i="5"/>
  <c r="I123" i="5"/>
  <c r="K122" i="5"/>
  <c r="J122" i="5"/>
  <c r="I122" i="5"/>
  <c r="K121" i="5"/>
  <c r="J121" i="5"/>
  <c r="I121" i="5"/>
  <c r="K119" i="5"/>
  <c r="J119" i="5"/>
  <c r="I119" i="5"/>
  <c r="K117" i="5"/>
  <c r="J117" i="5"/>
  <c r="I117" i="5"/>
  <c r="K115" i="5"/>
  <c r="J115" i="5"/>
  <c r="I115" i="5"/>
  <c r="K112" i="5"/>
  <c r="J112" i="5"/>
  <c r="I112" i="5"/>
  <c r="K111" i="5"/>
  <c r="J111" i="5"/>
  <c r="I111" i="5"/>
  <c r="K108" i="5"/>
  <c r="J108" i="5"/>
  <c r="I108" i="5"/>
  <c r="K106" i="5"/>
  <c r="J106" i="5"/>
  <c r="I106" i="5"/>
  <c r="K104" i="5"/>
  <c r="J104" i="5"/>
  <c r="I104" i="5"/>
  <c r="K103" i="5"/>
  <c r="J103" i="5"/>
  <c r="I103" i="5"/>
  <c r="K102" i="5"/>
  <c r="J102" i="5"/>
  <c r="I102" i="5"/>
  <c r="K101" i="5"/>
  <c r="J101" i="5"/>
  <c r="I101" i="5"/>
  <c r="K100" i="5"/>
  <c r="J100" i="5"/>
  <c r="I100" i="5"/>
  <c r="K99" i="5"/>
  <c r="J99" i="5"/>
  <c r="I99" i="5"/>
  <c r="K98" i="5"/>
  <c r="J98" i="5"/>
  <c r="I98" i="5"/>
  <c r="K97" i="5"/>
  <c r="J97" i="5"/>
  <c r="I97" i="5"/>
  <c r="K96" i="5"/>
  <c r="J96" i="5"/>
  <c r="I96" i="5"/>
  <c r="K95" i="5"/>
  <c r="J95" i="5"/>
  <c r="I95" i="5"/>
  <c r="K93" i="5"/>
  <c r="J93" i="5"/>
  <c r="I93" i="5"/>
  <c r="K91" i="5"/>
  <c r="J91" i="5"/>
  <c r="I91" i="5"/>
  <c r="K90" i="5"/>
  <c r="J90" i="5"/>
  <c r="I90" i="5"/>
  <c r="K88" i="5"/>
  <c r="J88" i="5"/>
  <c r="I88" i="5"/>
  <c r="K87" i="5"/>
  <c r="J87" i="5"/>
  <c r="I87" i="5"/>
  <c r="K86" i="5"/>
  <c r="J86" i="5"/>
  <c r="I86" i="5"/>
  <c r="K85" i="5"/>
  <c r="J85" i="5"/>
  <c r="I85" i="5"/>
  <c r="K84" i="5"/>
  <c r="J84" i="5"/>
  <c r="I84" i="5"/>
  <c r="K82" i="5"/>
  <c r="J82" i="5"/>
  <c r="I82" i="5"/>
  <c r="K81" i="5"/>
  <c r="J81" i="5"/>
  <c r="I81" i="5"/>
  <c r="K79" i="5"/>
  <c r="J79" i="5"/>
  <c r="I79" i="5"/>
  <c r="K78" i="5"/>
  <c r="J78" i="5"/>
  <c r="I78" i="5"/>
  <c r="K77" i="5"/>
  <c r="J77" i="5"/>
  <c r="I77" i="5"/>
  <c r="K75" i="5"/>
  <c r="J75" i="5"/>
  <c r="I75" i="5"/>
  <c r="K73" i="5"/>
  <c r="J73" i="5"/>
  <c r="I73" i="5"/>
  <c r="K71" i="5"/>
  <c r="J71" i="5"/>
  <c r="I71" i="5"/>
  <c r="K60" i="5"/>
  <c r="J60" i="5"/>
  <c r="I60" i="5"/>
  <c r="K49" i="5"/>
  <c r="J49" i="5"/>
  <c r="I49" i="5"/>
  <c r="K48" i="5"/>
  <c r="J48" i="5"/>
  <c r="I48" i="5"/>
  <c r="K46" i="5"/>
  <c r="J46" i="5"/>
  <c r="I46" i="5"/>
  <c r="K44" i="5"/>
  <c r="J44" i="5"/>
  <c r="I44" i="5"/>
  <c r="K43" i="5"/>
  <c r="J43" i="5"/>
  <c r="I43" i="5"/>
  <c r="K42" i="5"/>
  <c r="J42" i="5"/>
  <c r="I42" i="5"/>
  <c r="K41" i="5"/>
  <c r="J41" i="5"/>
  <c r="I41" i="5"/>
  <c r="K40" i="5"/>
  <c r="J40" i="5"/>
  <c r="I40" i="5"/>
  <c r="K27" i="5"/>
  <c r="J27" i="5"/>
  <c r="I27" i="5"/>
  <c r="K26" i="5"/>
  <c r="J26" i="5"/>
  <c r="I26" i="5"/>
  <c r="K25" i="5"/>
  <c r="J25" i="5"/>
  <c r="I25" i="5"/>
  <c r="K24" i="5"/>
  <c r="J24" i="5"/>
  <c r="I24" i="5"/>
  <c r="K23" i="5"/>
  <c r="J23" i="5"/>
  <c r="I23" i="5"/>
  <c r="K22" i="5"/>
  <c r="J22" i="5"/>
  <c r="I22" i="5"/>
  <c r="K21" i="5"/>
  <c r="J21" i="5"/>
  <c r="I21" i="5"/>
  <c r="K20" i="5"/>
  <c r="J20" i="5"/>
  <c r="I20" i="5"/>
  <c r="K19" i="5"/>
  <c r="J19" i="5"/>
  <c r="I19" i="5"/>
  <c r="K18" i="5"/>
  <c r="J18" i="5"/>
  <c r="I18" i="5"/>
  <c r="K16" i="5"/>
  <c r="J16" i="5"/>
  <c r="I16" i="5"/>
  <c r="K15" i="5"/>
  <c r="J15" i="5"/>
  <c r="I15" i="5"/>
  <c r="K13" i="5"/>
  <c r="J13" i="5"/>
  <c r="I13" i="5"/>
  <c r="K12" i="5"/>
  <c r="J12" i="5"/>
  <c r="I12" i="5"/>
  <c r="K9" i="5"/>
  <c r="J9" i="5"/>
  <c r="I9" i="5"/>
  <c r="K8" i="5"/>
  <c r="J8" i="5"/>
  <c r="I8" i="5"/>
  <c r="K7" i="5"/>
  <c r="J7" i="5"/>
  <c r="I7" i="5"/>
  <c r="K214" i="4"/>
  <c r="J214" i="4"/>
  <c r="I214" i="4"/>
  <c r="K213" i="4"/>
  <c r="J213" i="4"/>
  <c r="I213" i="4"/>
  <c r="K212" i="4"/>
  <c r="J212" i="4"/>
  <c r="I212" i="4"/>
  <c r="K211" i="4"/>
  <c r="J211" i="4"/>
  <c r="I211" i="4"/>
  <c r="K210" i="4"/>
  <c r="J210" i="4"/>
  <c r="I210" i="4"/>
  <c r="K209" i="4"/>
  <c r="J209" i="4"/>
  <c r="I209" i="4"/>
  <c r="K208" i="4"/>
  <c r="J208" i="4"/>
  <c r="I208" i="4"/>
  <c r="K207" i="4"/>
  <c r="J207" i="4"/>
  <c r="I207" i="4"/>
  <c r="K206" i="4"/>
  <c r="J206" i="4"/>
  <c r="I206" i="4"/>
  <c r="K205" i="4"/>
  <c r="J205" i="4"/>
  <c r="I205" i="4"/>
  <c r="H203" i="4"/>
  <c r="G203" i="4"/>
  <c r="F203" i="4"/>
  <c r="H202" i="4"/>
  <c r="G202" i="4"/>
  <c r="F202" i="4"/>
  <c r="E202" i="4" s="1"/>
  <c r="J202" i="4" s="1"/>
  <c r="H201" i="4"/>
  <c r="G201" i="4"/>
  <c r="F201" i="4"/>
  <c r="H200" i="4"/>
  <c r="G200" i="4"/>
  <c r="F200" i="4"/>
  <c r="H199" i="4"/>
  <c r="G199" i="4"/>
  <c r="F199" i="4"/>
  <c r="H198" i="4"/>
  <c r="G198" i="4"/>
  <c r="F198" i="4"/>
  <c r="E198" i="4" s="1"/>
  <c r="K198" i="4" s="1"/>
  <c r="H197" i="4"/>
  <c r="G197" i="4"/>
  <c r="F197" i="4"/>
  <c r="H196" i="4"/>
  <c r="G196" i="4"/>
  <c r="F196" i="4"/>
  <c r="H195" i="4"/>
  <c r="G195" i="4"/>
  <c r="F195" i="4"/>
  <c r="H194" i="4"/>
  <c r="G194" i="4"/>
  <c r="E194" i="4" s="1"/>
  <c r="K194" i="4" s="1"/>
  <c r="F194" i="4"/>
  <c r="H192" i="4"/>
  <c r="G192" i="4"/>
  <c r="F192" i="4"/>
  <c r="H191" i="4"/>
  <c r="E191" i="4" s="1"/>
  <c r="G191" i="4"/>
  <c r="F191" i="4"/>
  <c r="H190" i="4"/>
  <c r="G190" i="4"/>
  <c r="F190" i="4"/>
  <c r="H189" i="4"/>
  <c r="E189" i="4" s="1"/>
  <c r="G189" i="4"/>
  <c r="F189" i="4"/>
  <c r="H188" i="4"/>
  <c r="G188" i="4"/>
  <c r="F188" i="4"/>
  <c r="H187" i="4"/>
  <c r="E187" i="4" s="1"/>
  <c r="G187" i="4"/>
  <c r="F187" i="4"/>
  <c r="H186" i="4"/>
  <c r="G186" i="4"/>
  <c r="F186" i="4"/>
  <c r="H185" i="4"/>
  <c r="E185" i="4" s="1"/>
  <c r="G185" i="4"/>
  <c r="F185" i="4"/>
  <c r="H184" i="4"/>
  <c r="G184" i="4"/>
  <c r="F184" i="4"/>
  <c r="H183" i="4"/>
  <c r="E183" i="4" s="1"/>
  <c r="G183" i="4"/>
  <c r="F183" i="4"/>
  <c r="K181" i="4"/>
  <c r="J181" i="4"/>
  <c r="I181" i="4"/>
  <c r="K170" i="4"/>
  <c r="J170" i="4"/>
  <c r="I170" i="4"/>
  <c r="K159" i="4"/>
  <c r="J159" i="4"/>
  <c r="I159" i="4"/>
  <c r="K148" i="4"/>
  <c r="J148" i="4"/>
  <c r="I148" i="4"/>
  <c r="K137" i="4"/>
  <c r="J137" i="4"/>
  <c r="I137" i="4"/>
  <c r="K126" i="4"/>
  <c r="J126" i="4"/>
  <c r="I126" i="4"/>
  <c r="K115" i="4"/>
  <c r="J115" i="4"/>
  <c r="I115" i="4"/>
  <c r="K106" i="4"/>
  <c r="J106" i="4"/>
  <c r="I106" i="4"/>
  <c r="K104" i="4"/>
  <c r="J104" i="4"/>
  <c r="I104" i="4"/>
  <c r="K103" i="4"/>
  <c r="J103" i="4"/>
  <c r="I103" i="4"/>
  <c r="K102" i="4"/>
  <c r="J102" i="4"/>
  <c r="I102" i="4"/>
  <c r="K101" i="4"/>
  <c r="J101" i="4"/>
  <c r="I101" i="4"/>
  <c r="K100" i="4"/>
  <c r="J100" i="4"/>
  <c r="I100" i="4"/>
  <c r="K99" i="4"/>
  <c r="J99" i="4"/>
  <c r="I99" i="4"/>
  <c r="K98" i="4"/>
  <c r="J98" i="4"/>
  <c r="I98" i="4"/>
  <c r="K97" i="4"/>
  <c r="J97" i="4"/>
  <c r="I97" i="4"/>
  <c r="K96" i="4"/>
  <c r="J96" i="4"/>
  <c r="I96" i="4"/>
  <c r="K95" i="4"/>
  <c r="J95" i="4"/>
  <c r="I95" i="4"/>
  <c r="K93" i="4"/>
  <c r="J93" i="4"/>
  <c r="I93" i="4"/>
  <c r="K82" i="4"/>
  <c r="J82" i="4"/>
  <c r="I82" i="4"/>
  <c r="K71" i="4"/>
  <c r="J71" i="4"/>
  <c r="I71" i="4"/>
  <c r="K60" i="4"/>
  <c r="J60" i="4"/>
  <c r="I60" i="4"/>
  <c r="K49" i="4"/>
  <c r="J49" i="4"/>
  <c r="I49" i="4"/>
  <c r="K27" i="4"/>
  <c r="J27" i="4"/>
  <c r="I27" i="4"/>
  <c r="K26" i="4"/>
  <c r="J26" i="4"/>
  <c r="I26" i="4"/>
  <c r="K25" i="4"/>
  <c r="J25" i="4"/>
  <c r="I25" i="4"/>
  <c r="K24" i="4"/>
  <c r="J24" i="4"/>
  <c r="I24" i="4"/>
  <c r="K23" i="4"/>
  <c r="J23" i="4"/>
  <c r="I23" i="4"/>
  <c r="K22" i="4"/>
  <c r="J22" i="4"/>
  <c r="I22" i="4"/>
  <c r="K21" i="4"/>
  <c r="J21" i="4"/>
  <c r="I21" i="4"/>
  <c r="K20" i="4"/>
  <c r="J20" i="4"/>
  <c r="I20" i="4"/>
  <c r="K19" i="4"/>
  <c r="J19" i="4"/>
  <c r="I19" i="4"/>
  <c r="K18" i="4"/>
  <c r="J18" i="4"/>
  <c r="I18" i="4"/>
  <c r="K16" i="4"/>
  <c r="J16" i="4"/>
  <c r="I16" i="4"/>
  <c r="I214" i="2"/>
  <c r="H214" i="2"/>
  <c r="I213" i="2"/>
  <c r="H213" i="2"/>
  <c r="I212" i="2"/>
  <c r="H212" i="2"/>
  <c r="I211" i="2"/>
  <c r="H211" i="2"/>
  <c r="I210" i="2"/>
  <c r="H210" i="2"/>
  <c r="I209" i="2"/>
  <c r="H209" i="2"/>
  <c r="I208" i="2"/>
  <c r="H208" i="2"/>
  <c r="I207" i="2"/>
  <c r="H207" i="2"/>
  <c r="I206" i="2"/>
  <c r="H206" i="2"/>
  <c r="I205" i="2"/>
  <c r="H205" i="2"/>
  <c r="G203" i="2"/>
  <c r="F203" i="2"/>
  <c r="E203" i="2" s="1"/>
  <c r="G202" i="2"/>
  <c r="F202" i="2"/>
  <c r="E202" i="2"/>
  <c r="G201" i="2"/>
  <c r="F201" i="2"/>
  <c r="G200" i="2"/>
  <c r="F200" i="2"/>
  <c r="G199" i="2"/>
  <c r="F199" i="2"/>
  <c r="G198" i="2"/>
  <c r="F198" i="2"/>
  <c r="E198" i="2" s="1"/>
  <c r="I198" i="2" s="1"/>
  <c r="G197" i="2"/>
  <c r="F197" i="2"/>
  <c r="G196" i="2"/>
  <c r="F196" i="2"/>
  <c r="E196" i="2" s="1"/>
  <c r="H196" i="2" s="1"/>
  <c r="G195" i="2"/>
  <c r="F195" i="2"/>
  <c r="E195" i="2"/>
  <c r="G194" i="2"/>
  <c r="F194" i="2"/>
  <c r="E194" i="2"/>
  <c r="G192" i="2"/>
  <c r="F192" i="2"/>
  <c r="G191" i="2"/>
  <c r="F191" i="2"/>
  <c r="G190" i="2"/>
  <c r="F190" i="2"/>
  <c r="G189" i="2"/>
  <c r="F189" i="2"/>
  <c r="E189" i="2" s="1"/>
  <c r="I189" i="2" s="1"/>
  <c r="G188" i="2"/>
  <c r="F188" i="2"/>
  <c r="G187" i="2"/>
  <c r="F187" i="2"/>
  <c r="E187" i="2" s="1"/>
  <c r="H187" i="2" s="1"/>
  <c r="G186" i="2"/>
  <c r="F186" i="2"/>
  <c r="E186" i="2"/>
  <c r="G185" i="2"/>
  <c r="F185" i="2"/>
  <c r="E185" i="2"/>
  <c r="G184" i="2"/>
  <c r="F184" i="2"/>
  <c r="G183" i="2"/>
  <c r="F183" i="2"/>
  <c r="I181" i="2"/>
  <c r="H181" i="2"/>
  <c r="I170" i="2"/>
  <c r="H170" i="2"/>
  <c r="I169" i="2"/>
  <c r="H169" i="2"/>
  <c r="I167" i="2"/>
  <c r="H167" i="2"/>
  <c r="I165" i="2"/>
  <c r="H165" i="2"/>
  <c r="I164" i="2"/>
  <c r="H164" i="2"/>
  <c r="I163" i="2"/>
  <c r="H163" i="2"/>
  <c r="I162" i="2"/>
  <c r="H162" i="2"/>
  <c r="I161" i="2"/>
  <c r="H161" i="2"/>
  <c r="I159" i="2"/>
  <c r="H159" i="2"/>
  <c r="I156" i="2"/>
  <c r="H156" i="2"/>
  <c r="I155" i="2"/>
  <c r="H155" i="2"/>
  <c r="I154" i="2"/>
  <c r="H154" i="2"/>
  <c r="I153" i="2"/>
  <c r="H153" i="2"/>
  <c r="I152" i="2"/>
  <c r="H152" i="2"/>
  <c r="I151" i="2"/>
  <c r="H151" i="2"/>
  <c r="I150" i="2"/>
  <c r="H150" i="2"/>
  <c r="I148" i="2"/>
  <c r="H148" i="2"/>
  <c r="I147" i="2"/>
  <c r="H147" i="2"/>
  <c r="I146" i="2"/>
  <c r="H146" i="2"/>
  <c r="I145" i="2"/>
  <c r="H145" i="2"/>
  <c r="I144" i="2"/>
  <c r="H144" i="2"/>
  <c r="I143" i="2"/>
  <c r="H143" i="2"/>
  <c r="I142" i="2"/>
  <c r="H142" i="2"/>
  <c r="I141" i="2"/>
  <c r="H141" i="2"/>
  <c r="I140" i="2"/>
  <c r="H140" i="2"/>
  <c r="I139" i="2"/>
  <c r="H139" i="2"/>
  <c r="I137" i="2"/>
  <c r="H137" i="2"/>
  <c r="I126" i="2"/>
  <c r="H126" i="2"/>
  <c r="I125" i="2"/>
  <c r="H125" i="2"/>
  <c r="I124" i="2"/>
  <c r="H124" i="2"/>
  <c r="I123" i="2"/>
  <c r="H123" i="2"/>
  <c r="I122" i="2"/>
  <c r="H122" i="2"/>
  <c r="I121" i="2"/>
  <c r="H121" i="2"/>
  <c r="I119" i="2"/>
  <c r="H119" i="2"/>
  <c r="I117" i="2"/>
  <c r="H117" i="2"/>
  <c r="I115" i="2"/>
  <c r="H115" i="2"/>
  <c r="I114" i="2"/>
  <c r="H114" i="2"/>
  <c r="I112" i="2"/>
  <c r="H112" i="2"/>
  <c r="I111" i="2"/>
  <c r="H111" i="2"/>
  <c r="I110" i="2"/>
  <c r="H110" i="2"/>
  <c r="I108" i="2"/>
  <c r="H108" i="2"/>
  <c r="I106" i="2"/>
  <c r="H106" i="2"/>
  <c r="I104" i="2"/>
  <c r="H104" i="2"/>
  <c r="I103" i="2"/>
  <c r="H103" i="2"/>
  <c r="I102" i="2"/>
  <c r="H102" i="2"/>
  <c r="I101" i="2"/>
  <c r="H101" i="2"/>
  <c r="I100" i="2"/>
  <c r="H100" i="2"/>
  <c r="I99" i="2"/>
  <c r="H99" i="2"/>
  <c r="I98" i="2"/>
  <c r="H98" i="2"/>
  <c r="I97" i="2"/>
  <c r="H97" i="2"/>
  <c r="I96" i="2"/>
  <c r="H96" i="2"/>
  <c r="I95" i="2"/>
  <c r="H95" i="2"/>
  <c r="I93" i="2"/>
  <c r="H93" i="2"/>
  <c r="I92" i="2"/>
  <c r="H92" i="2"/>
  <c r="I91" i="2"/>
  <c r="H91" i="2"/>
  <c r="I90" i="2"/>
  <c r="H90" i="2"/>
  <c r="I89" i="2"/>
  <c r="H89" i="2"/>
  <c r="I88" i="2"/>
  <c r="H88" i="2"/>
  <c r="I87" i="2"/>
  <c r="H87" i="2"/>
  <c r="I86" i="2"/>
  <c r="H86" i="2"/>
  <c r="I85" i="2"/>
  <c r="H85" i="2"/>
  <c r="I84" i="2"/>
  <c r="H84" i="2"/>
  <c r="I82" i="2"/>
  <c r="H82" i="2"/>
  <c r="I81" i="2"/>
  <c r="H81" i="2"/>
  <c r="I79" i="2"/>
  <c r="H79" i="2"/>
  <c r="I78" i="2"/>
  <c r="H78" i="2"/>
  <c r="I77" i="2"/>
  <c r="H77" i="2"/>
  <c r="I75" i="2"/>
  <c r="H75" i="2"/>
  <c r="I74" i="2"/>
  <c r="H74" i="2"/>
  <c r="I73" i="2"/>
  <c r="H73" i="2"/>
  <c r="I71" i="2"/>
  <c r="H71" i="2"/>
  <c r="I68" i="2"/>
  <c r="H68" i="2"/>
  <c r="I64" i="2"/>
  <c r="H64" i="2"/>
  <c r="I60" i="2"/>
  <c r="H60" i="2"/>
  <c r="I49" i="2"/>
  <c r="H49" i="2"/>
  <c r="I48" i="2"/>
  <c r="H48" i="2"/>
  <c r="I47" i="2"/>
  <c r="H47" i="2"/>
  <c r="I46" i="2"/>
  <c r="H46" i="2"/>
  <c r="I45" i="2"/>
  <c r="H45" i="2"/>
  <c r="I44" i="2"/>
  <c r="H44" i="2"/>
  <c r="I43" i="2"/>
  <c r="H43" i="2"/>
  <c r="I42" i="2"/>
  <c r="H42" i="2"/>
  <c r="I41" i="2"/>
  <c r="H41" i="2"/>
  <c r="I40" i="2"/>
  <c r="H40" i="2"/>
  <c r="I27" i="2"/>
  <c r="H27" i="2"/>
  <c r="I26" i="2"/>
  <c r="H26" i="2"/>
  <c r="I25" i="2"/>
  <c r="H25" i="2"/>
  <c r="I24" i="2"/>
  <c r="H24" i="2"/>
  <c r="I23" i="2"/>
  <c r="H23" i="2"/>
  <c r="I22" i="2"/>
  <c r="H22" i="2"/>
  <c r="I21" i="2"/>
  <c r="H21" i="2"/>
  <c r="I20" i="2"/>
  <c r="H20" i="2"/>
  <c r="I19" i="2"/>
  <c r="H19" i="2"/>
  <c r="I18" i="2"/>
  <c r="H18" i="2"/>
  <c r="I16" i="2"/>
  <c r="H16" i="2"/>
  <c r="I15" i="2"/>
  <c r="H15" i="2"/>
  <c r="I14" i="2"/>
  <c r="H14" i="2"/>
  <c r="I13" i="2"/>
  <c r="H13" i="2"/>
  <c r="I12" i="2"/>
  <c r="H12" i="2"/>
  <c r="I11" i="2"/>
  <c r="H11" i="2"/>
  <c r="I10" i="2"/>
  <c r="H10" i="2"/>
  <c r="I9" i="2"/>
  <c r="H9" i="2"/>
  <c r="I8" i="2"/>
  <c r="H8" i="2"/>
  <c r="I7" i="2"/>
  <c r="H7" i="2"/>
  <c r="K214" i="1"/>
  <c r="J214" i="1"/>
  <c r="I214" i="1"/>
  <c r="K213" i="1"/>
  <c r="J213" i="1"/>
  <c r="I213" i="1"/>
  <c r="K212" i="1"/>
  <c r="J212" i="1"/>
  <c r="I212" i="1"/>
  <c r="K211" i="1"/>
  <c r="J211" i="1"/>
  <c r="I211" i="1"/>
  <c r="K210" i="1"/>
  <c r="J210" i="1"/>
  <c r="I210" i="1"/>
  <c r="K209" i="1"/>
  <c r="J209" i="1"/>
  <c r="I209" i="1"/>
  <c r="K208" i="1"/>
  <c r="J208" i="1"/>
  <c r="I208" i="1"/>
  <c r="K207" i="1"/>
  <c r="J207" i="1"/>
  <c r="I207" i="1"/>
  <c r="K206" i="1"/>
  <c r="J206" i="1"/>
  <c r="I206" i="1"/>
  <c r="K205" i="1"/>
  <c r="J205" i="1"/>
  <c r="I205" i="1"/>
  <c r="H203" i="1"/>
  <c r="G203" i="1"/>
  <c r="F203" i="1"/>
  <c r="H202" i="1"/>
  <c r="G202" i="1"/>
  <c r="F202" i="1"/>
  <c r="H201" i="1"/>
  <c r="G201" i="1"/>
  <c r="F201" i="1"/>
  <c r="H200" i="1"/>
  <c r="G200" i="1"/>
  <c r="F200" i="1"/>
  <c r="H199" i="1"/>
  <c r="G199" i="1"/>
  <c r="F199" i="1"/>
  <c r="H198" i="1"/>
  <c r="G198" i="1"/>
  <c r="F198" i="1"/>
  <c r="H197" i="1"/>
  <c r="G197" i="1"/>
  <c r="F197" i="1"/>
  <c r="H196" i="1"/>
  <c r="G196" i="1"/>
  <c r="F196" i="1"/>
  <c r="H195" i="1"/>
  <c r="G195" i="1"/>
  <c r="F195" i="1"/>
  <c r="H194" i="1"/>
  <c r="G194" i="1"/>
  <c r="F194" i="1"/>
  <c r="E194" i="1" s="1"/>
  <c r="I194" i="1" s="1"/>
  <c r="H192" i="1"/>
  <c r="G192" i="1"/>
  <c r="F192" i="1"/>
  <c r="H191" i="1"/>
  <c r="G191" i="1"/>
  <c r="F191" i="1"/>
  <c r="H190" i="1"/>
  <c r="G190" i="1"/>
  <c r="F190" i="1"/>
  <c r="H189" i="1"/>
  <c r="G189" i="1"/>
  <c r="F189" i="1"/>
  <c r="H188" i="1"/>
  <c r="G188" i="1"/>
  <c r="F188" i="1"/>
  <c r="H187" i="1"/>
  <c r="G187" i="1"/>
  <c r="F187" i="1"/>
  <c r="H186" i="1"/>
  <c r="G186" i="1"/>
  <c r="F186" i="1"/>
  <c r="H185" i="1"/>
  <c r="G185" i="1"/>
  <c r="E185" i="1" s="1"/>
  <c r="I185" i="1" s="1"/>
  <c r="F185" i="1"/>
  <c r="H184" i="1"/>
  <c r="G184" i="1"/>
  <c r="F184" i="1"/>
  <c r="H183" i="1"/>
  <c r="G183" i="1"/>
  <c r="F183" i="1"/>
  <c r="K170" i="1"/>
  <c r="J170" i="1"/>
  <c r="I170" i="1"/>
  <c r="K167" i="1"/>
  <c r="J167" i="1"/>
  <c r="I167" i="1"/>
  <c r="K165" i="1"/>
  <c r="J165" i="1"/>
  <c r="I165" i="1"/>
  <c r="K163" i="1"/>
  <c r="J163" i="1"/>
  <c r="I163" i="1"/>
  <c r="K162" i="1"/>
  <c r="J162" i="1"/>
  <c r="I162" i="1"/>
  <c r="K161" i="1"/>
  <c r="J161" i="1"/>
  <c r="I161" i="1"/>
  <c r="K159" i="1"/>
  <c r="J159" i="1"/>
  <c r="I159" i="1"/>
  <c r="K156" i="1"/>
  <c r="J156" i="1"/>
  <c r="I156" i="1"/>
  <c r="K154" i="1"/>
  <c r="J154" i="1"/>
  <c r="I154" i="1"/>
  <c r="K153" i="1"/>
  <c r="J153" i="1"/>
  <c r="I153" i="1"/>
  <c r="K152" i="1"/>
  <c r="J152" i="1"/>
  <c r="I152" i="1"/>
  <c r="K151" i="1"/>
  <c r="J151" i="1"/>
  <c r="I151" i="1"/>
  <c r="K150" i="1"/>
  <c r="J150" i="1"/>
  <c r="I150" i="1"/>
  <c r="K148" i="1"/>
  <c r="J148" i="1"/>
  <c r="I148" i="1"/>
  <c r="K146" i="1"/>
  <c r="J146" i="1"/>
  <c r="I146" i="1"/>
  <c r="K145" i="1"/>
  <c r="J145" i="1"/>
  <c r="I145" i="1"/>
  <c r="K143" i="1"/>
  <c r="J143" i="1"/>
  <c r="I143" i="1"/>
  <c r="K142" i="1"/>
  <c r="J142" i="1"/>
  <c r="I142" i="1"/>
  <c r="K141" i="1"/>
  <c r="J141" i="1"/>
  <c r="I141" i="1"/>
  <c r="K140" i="1"/>
  <c r="J140" i="1"/>
  <c r="I140" i="1"/>
  <c r="K139" i="1"/>
  <c r="J139" i="1"/>
  <c r="I139" i="1"/>
  <c r="K137" i="1"/>
  <c r="J137" i="1"/>
  <c r="I137" i="1"/>
  <c r="K128" i="1"/>
  <c r="J128" i="1"/>
  <c r="I128" i="1"/>
  <c r="K126" i="1"/>
  <c r="J126" i="1"/>
  <c r="I126" i="1"/>
  <c r="K123" i="1"/>
  <c r="J123" i="1"/>
  <c r="I123" i="1"/>
  <c r="K122" i="1"/>
  <c r="J122" i="1"/>
  <c r="I122" i="1"/>
  <c r="K121" i="1"/>
  <c r="J121" i="1"/>
  <c r="I121" i="1"/>
  <c r="K117" i="1"/>
  <c r="J117" i="1"/>
  <c r="I117" i="1"/>
  <c r="K115" i="1"/>
  <c r="J115" i="1"/>
  <c r="I115" i="1"/>
  <c r="K114" i="1"/>
  <c r="J114" i="1"/>
  <c r="I114" i="1"/>
  <c r="K112" i="1"/>
  <c r="J112" i="1"/>
  <c r="I112" i="1"/>
  <c r="K111" i="1"/>
  <c r="J111" i="1"/>
  <c r="I111" i="1"/>
  <c r="K108" i="1"/>
  <c r="J108" i="1"/>
  <c r="I108" i="1"/>
  <c r="K106" i="1"/>
  <c r="J106" i="1"/>
  <c r="I106" i="1"/>
  <c r="K104" i="1"/>
  <c r="J104" i="1"/>
  <c r="I104" i="1"/>
  <c r="K103" i="1"/>
  <c r="J103" i="1"/>
  <c r="I103" i="1"/>
  <c r="K102" i="1"/>
  <c r="J102" i="1"/>
  <c r="I102" i="1"/>
  <c r="K101" i="1"/>
  <c r="J101" i="1"/>
  <c r="I101" i="1"/>
  <c r="K100" i="1"/>
  <c r="J100" i="1"/>
  <c r="I100" i="1"/>
  <c r="K99" i="1"/>
  <c r="J99" i="1"/>
  <c r="I99" i="1"/>
  <c r="K98" i="1"/>
  <c r="J98" i="1"/>
  <c r="I98" i="1"/>
  <c r="K97" i="1"/>
  <c r="J97" i="1"/>
  <c r="I97" i="1"/>
  <c r="K96" i="1"/>
  <c r="J96" i="1"/>
  <c r="I96" i="1"/>
  <c r="K95" i="1"/>
  <c r="J95" i="1"/>
  <c r="I95" i="1"/>
  <c r="K93" i="1"/>
  <c r="J93" i="1"/>
  <c r="I93" i="1"/>
  <c r="K90" i="1"/>
  <c r="J90" i="1"/>
  <c r="I90" i="1"/>
  <c r="K88" i="1"/>
  <c r="J88" i="1"/>
  <c r="I88" i="1"/>
  <c r="K87" i="1"/>
  <c r="J87" i="1"/>
  <c r="I87" i="1"/>
  <c r="K86" i="1"/>
  <c r="J86" i="1"/>
  <c r="I86" i="1"/>
  <c r="K85" i="1"/>
  <c r="J85" i="1"/>
  <c r="I85" i="1"/>
  <c r="K84" i="1"/>
  <c r="J84" i="1"/>
  <c r="I84" i="1"/>
  <c r="K82" i="1"/>
  <c r="J82" i="1"/>
  <c r="I82" i="1"/>
  <c r="K81" i="1"/>
  <c r="J81" i="1"/>
  <c r="I81" i="1"/>
  <c r="K80" i="1"/>
  <c r="J80" i="1"/>
  <c r="I80" i="1"/>
  <c r="K79" i="1"/>
  <c r="J79" i="1"/>
  <c r="I79" i="1"/>
  <c r="K78" i="1"/>
  <c r="J78" i="1"/>
  <c r="I78" i="1"/>
  <c r="K77" i="1"/>
  <c r="J77" i="1"/>
  <c r="I77" i="1"/>
  <c r="K75" i="1"/>
  <c r="J75" i="1"/>
  <c r="I75" i="1"/>
  <c r="K73" i="1"/>
  <c r="J73" i="1"/>
  <c r="I73" i="1"/>
  <c r="K71" i="1"/>
  <c r="J71" i="1"/>
  <c r="I71" i="1"/>
  <c r="K57" i="1"/>
  <c r="J57" i="1"/>
  <c r="I57" i="1"/>
  <c r="K51" i="1"/>
  <c r="J51" i="1"/>
  <c r="I51" i="1"/>
  <c r="K49" i="1"/>
  <c r="J49" i="1"/>
  <c r="I49" i="1"/>
  <c r="K48" i="1"/>
  <c r="J48" i="1"/>
  <c r="I48" i="1"/>
  <c r="K46" i="1"/>
  <c r="J46" i="1"/>
  <c r="I46" i="1"/>
  <c r="K45" i="1"/>
  <c r="J45" i="1"/>
  <c r="I45" i="1"/>
  <c r="K44" i="1"/>
  <c r="J44" i="1"/>
  <c r="I44" i="1"/>
  <c r="K42" i="1"/>
  <c r="J42" i="1"/>
  <c r="I42" i="1"/>
  <c r="K41" i="1"/>
  <c r="J41" i="1"/>
  <c r="I41" i="1"/>
  <c r="K40" i="1"/>
  <c r="J40" i="1"/>
  <c r="I40" i="1"/>
  <c r="K27" i="1"/>
  <c r="J27" i="1"/>
  <c r="I27" i="1"/>
  <c r="K26" i="1"/>
  <c r="J26" i="1"/>
  <c r="I26" i="1"/>
  <c r="K25" i="1"/>
  <c r="J25" i="1"/>
  <c r="I25" i="1"/>
  <c r="K24" i="1"/>
  <c r="J24" i="1"/>
  <c r="I24" i="1"/>
  <c r="K23" i="1"/>
  <c r="J23" i="1"/>
  <c r="I23" i="1"/>
  <c r="K22" i="1"/>
  <c r="J22" i="1"/>
  <c r="I22" i="1"/>
  <c r="K21" i="1"/>
  <c r="J21" i="1"/>
  <c r="I21" i="1"/>
  <c r="K20" i="1"/>
  <c r="J20" i="1"/>
  <c r="I20" i="1"/>
  <c r="K19" i="1"/>
  <c r="J19" i="1"/>
  <c r="I19" i="1"/>
  <c r="K18" i="1"/>
  <c r="J18" i="1"/>
  <c r="I18" i="1"/>
  <c r="K16" i="1"/>
  <c r="J16" i="1"/>
  <c r="I16" i="1"/>
  <c r="K15" i="1"/>
  <c r="J15" i="1"/>
  <c r="I15" i="1"/>
  <c r="K14" i="1"/>
  <c r="J14" i="1"/>
  <c r="I14" i="1"/>
  <c r="K13" i="1"/>
  <c r="J13" i="1"/>
  <c r="I13" i="1"/>
  <c r="K12" i="1"/>
  <c r="J12" i="1"/>
  <c r="I12" i="1"/>
  <c r="K11" i="1"/>
  <c r="J11" i="1"/>
  <c r="I11" i="1"/>
  <c r="K9" i="1"/>
  <c r="J9" i="1"/>
  <c r="I9" i="1"/>
  <c r="K7" i="1"/>
  <c r="J7" i="1"/>
  <c r="I7" i="1"/>
  <c r="K197" i="5" l="1"/>
  <c r="K190" i="5"/>
  <c r="K201" i="5"/>
  <c r="K192" i="5"/>
  <c r="I201" i="5"/>
  <c r="I186" i="5"/>
  <c r="I197" i="5"/>
  <c r="I202" i="5"/>
  <c r="E184" i="5"/>
  <c r="J184" i="5" s="1"/>
  <c r="E188" i="5"/>
  <c r="J188" i="5" s="1"/>
  <c r="E192" i="5"/>
  <c r="J192" i="5" s="1"/>
  <c r="E197" i="5"/>
  <c r="J197" i="5" s="1"/>
  <c r="E201" i="5"/>
  <c r="J201" i="5" s="1"/>
  <c r="I185" i="5"/>
  <c r="I189" i="5"/>
  <c r="I194" i="5"/>
  <c r="I198" i="5"/>
  <c r="E183" i="5"/>
  <c r="J183" i="5" s="1"/>
  <c r="E187" i="5"/>
  <c r="E191" i="5"/>
  <c r="E196" i="5"/>
  <c r="E200" i="5"/>
  <c r="E186" i="5"/>
  <c r="J186" i="5" s="1"/>
  <c r="E190" i="5"/>
  <c r="J190" i="5" s="1"/>
  <c r="E195" i="5"/>
  <c r="J195" i="5" s="1"/>
  <c r="E199" i="5"/>
  <c r="J199" i="5" s="1"/>
  <c r="E203" i="5"/>
  <c r="J203" i="5" s="1"/>
  <c r="E202" i="1"/>
  <c r="J202" i="1" s="1"/>
  <c r="H195" i="2"/>
  <c r="E184" i="4"/>
  <c r="E188" i="4"/>
  <c r="H186" i="2"/>
  <c r="E189" i="1"/>
  <c r="J189" i="1" s="1"/>
  <c r="E186" i="4"/>
  <c r="E190" i="4"/>
  <c r="H203" i="2"/>
  <c r="K197" i="4"/>
  <c r="J196" i="4"/>
  <c r="J198" i="4"/>
  <c r="I194" i="4"/>
  <c r="I198" i="4"/>
  <c r="E192" i="4"/>
  <c r="J194" i="4"/>
  <c r="E196" i="4"/>
  <c r="E200" i="4"/>
  <c r="K202" i="4"/>
  <c r="I202" i="4"/>
  <c r="E197" i="4"/>
  <c r="E201" i="4"/>
  <c r="E195" i="4"/>
  <c r="E199" i="4"/>
  <c r="I199" i="4" s="1"/>
  <c r="E203" i="4"/>
  <c r="I203" i="4" s="1"/>
  <c r="K185" i="1"/>
  <c r="K202" i="1"/>
  <c r="E198" i="1"/>
  <c r="I198" i="1" s="1"/>
  <c r="K189" i="1"/>
  <c r="H185" i="2"/>
  <c r="I186" i="2"/>
  <c r="H194" i="2"/>
  <c r="I195" i="2"/>
  <c r="H202" i="2"/>
  <c r="I203" i="2"/>
  <c r="K194" i="1"/>
  <c r="E184" i="2"/>
  <c r="H184" i="2" s="1"/>
  <c r="I185" i="2"/>
  <c r="E192" i="2"/>
  <c r="H192" i="2" s="1"/>
  <c r="I194" i="2"/>
  <c r="E201" i="2"/>
  <c r="H201" i="2" s="1"/>
  <c r="I202" i="2"/>
  <c r="I184" i="2"/>
  <c r="I201" i="2"/>
  <c r="E183" i="2"/>
  <c r="H183" i="2" s="1"/>
  <c r="I187" i="2"/>
  <c r="E191" i="2"/>
  <c r="H191" i="2" s="1"/>
  <c r="I196" i="2"/>
  <c r="E200" i="2"/>
  <c r="H200" i="2" s="1"/>
  <c r="E188" i="2"/>
  <c r="I188" i="2" s="1"/>
  <c r="H189" i="2"/>
  <c r="E197" i="2"/>
  <c r="I197" i="2" s="1"/>
  <c r="H198" i="2"/>
  <c r="E190" i="2"/>
  <c r="I190" i="2" s="1"/>
  <c r="E199" i="2"/>
  <c r="I199" i="2" s="1"/>
  <c r="J197" i="1"/>
  <c r="I189" i="1"/>
  <c r="E184" i="1"/>
  <c r="I184" i="1" s="1"/>
  <c r="J185" i="1"/>
  <c r="J194" i="1"/>
  <c r="J198" i="1"/>
  <c r="E183" i="1"/>
  <c r="K183" i="1" s="1"/>
  <c r="E187" i="1"/>
  <c r="K187" i="1" s="1"/>
  <c r="E191" i="1"/>
  <c r="K191" i="1" s="1"/>
  <c r="E196" i="1"/>
  <c r="K196" i="1" s="1"/>
  <c r="E200" i="1"/>
  <c r="K200" i="1" s="1"/>
  <c r="I202" i="1"/>
  <c r="E188" i="1"/>
  <c r="I188" i="1" s="1"/>
  <c r="E192" i="1"/>
  <c r="I192" i="1" s="1"/>
  <c r="E197" i="1"/>
  <c r="I197" i="1" s="1"/>
  <c r="E201" i="1"/>
  <c r="I201" i="1" s="1"/>
  <c r="E186" i="1"/>
  <c r="I186" i="1" s="1"/>
  <c r="E190" i="1"/>
  <c r="E195" i="1"/>
  <c r="I195" i="1" s="1"/>
  <c r="E199" i="1"/>
  <c r="E203" i="1"/>
  <c r="K200" i="5" l="1"/>
  <c r="I200" i="5"/>
  <c r="I196" i="5"/>
  <c r="K196" i="5"/>
  <c r="K195" i="5"/>
  <c r="J196" i="5"/>
  <c r="J200" i="5"/>
  <c r="K184" i="5"/>
  <c r="I195" i="5"/>
  <c r="I191" i="5"/>
  <c r="K191" i="5"/>
  <c r="K188" i="5"/>
  <c r="I188" i="5"/>
  <c r="J191" i="5"/>
  <c r="I199" i="5"/>
  <c r="K199" i="5"/>
  <c r="I183" i="5"/>
  <c r="K183" i="5"/>
  <c r="K187" i="5"/>
  <c r="I187" i="5"/>
  <c r="I203" i="5"/>
  <c r="J187" i="5"/>
  <c r="K186" i="5"/>
  <c r="I184" i="5"/>
  <c r="I192" i="5"/>
  <c r="K203" i="5"/>
  <c r="I190" i="5"/>
  <c r="I183" i="1"/>
  <c r="I196" i="1"/>
  <c r="J192" i="1"/>
  <c r="K195" i="4"/>
  <c r="J195" i="4"/>
  <c r="J201" i="4"/>
  <c r="I201" i="4"/>
  <c r="J203" i="4"/>
  <c r="K203" i="4"/>
  <c r="J197" i="4"/>
  <c r="I197" i="4"/>
  <c r="I196" i="4"/>
  <c r="K196" i="4"/>
  <c r="K201" i="4"/>
  <c r="I195" i="4"/>
  <c r="J192" i="4"/>
  <c r="I192" i="4"/>
  <c r="I200" i="4"/>
  <c r="K200" i="4"/>
  <c r="K199" i="4"/>
  <c r="J199" i="4"/>
  <c r="J200" i="4"/>
  <c r="K192" i="4"/>
  <c r="J191" i="1"/>
  <c r="K188" i="1"/>
  <c r="J188" i="1"/>
  <c r="I200" i="2"/>
  <c r="I192" i="2"/>
  <c r="I191" i="1"/>
  <c r="J183" i="1"/>
  <c r="H197" i="2"/>
  <c r="K198" i="1"/>
  <c r="I191" i="2"/>
  <c r="I183" i="2"/>
  <c r="H199" i="2"/>
  <c r="H190" i="2"/>
  <c r="H188" i="2"/>
  <c r="K199" i="1"/>
  <c r="J199" i="1"/>
  <c r="K197" i="1"/>
  <c r="K201" i="1"/>
  <c r="I187" i="1"/>
  <c r="K192" i="1"/>
  <c r="I199" i="1"/>
  <c r="K195" i="1"/>
  <c r="J195" i="1"/>
  <c r="J201" i="1"/>
  <c r="I200" i="1"/>
  <c r="K190" i="1"/>
  <c r="J190" i="1"/>
  <c r="K203" i="1"/>
  <c r="J203" i="1"/>
  <c r="K186" i="1"/>
  <c r="J186" i="1"/>
  <c r="I203" i="1"/>
  <c r="J187" i="1"/>
  <c r="J196" i="1"/>
  <c r="J200" i="1"/>
  <c r="K184" i="1"/>
  <c r="J184" i="1"/>
  <c r="I190" i="1"/>
</calcChain>
</file>

<file path=xl/sharedStrings.xml><?xml version="1.0" encoding="utf-8"?>
<sst xmlns="http://schemas.openxmlformats.org/spreadsheetml/2006/main" count="3970" uniqueCount="73">
  <si>
    <t>Tab81h_i33h_lm20: Pädagogisch tätige Personen* in Horten und Hortgruppen** nach Art des Trägers*** und Wochenarbeitszeit in den Bundesländern am 01.03.2019 (Anzahl; Anteil in %)</t>
  </si>
  <si>
    <t>Pädagogisch Tätige in Horten und Hortgruppen mit einer Wochenarbeitszeit von</t>
  </si>
  <si>
    <t>Insgesamt</t>
  </si>
  <si>
    <t>weniger als 21 Stunden</t>
  </si>
  <si>
    <t>21 bis unter 32 Stunden</t>
  </si>
  <si>
    <t>32 Stunden und mehr</t>
  </si>
  <si>
    <t>Träger</t>
  </si>
  <si>
    <t>Anzahl</t>
  </si>
  <si>
    <t>In %</t>
  </si>
  <si>
    <t>Baden-Württemberg</t>
  </si>
  <si>
    <t>Öffentlicher Träger</t>
  </si>
  <si>
    <t>Freier Träger</t>
  </si>
  <si>
    <t>privat-gemeinnützig</t>
  </si>
  <si>
    <t>Arbeiterwohlfahrt</t>
  </si>
  <si>
    <t>x</t>
  </si>
  <si>
    <t>Deutscher Paritätischer Wohlfahrtsverband</t>
  </si>
  <si>
    <t>Deutsches Rotes Kreuz</t>
  </si>
  <si>
    <t>Diakonie Deutschland / sonstige der EKD angeschlossene Träger</t>
  </si>
  <si>
    <t>Deutscher Caritasverband / sonstige katholische Träger</t>
  </si>
  <si>
    <t>Sonstige freigemeinnützige Träger</t>
  </si>
  <si>
    <t>privat-nichtgemeinnützig</t>
  </si>
  <si>
    <t>Elterninitiative</t>
  </si>
  <si>
    <t>Bayern</t>
  </si>
  <si>
    <t>Berlin</t>
  </si>
  <si>
    <t>-</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</si>
  <si>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</si>
  <si>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</si>
  <si>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</si>
  <si>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</si>
  <si>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</si>
  <si>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</si>
  <si>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</si>
  <si>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</si>
  <si>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</si>
  <si>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</si>
  <si>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</si>
  <si>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</si>
  <si>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</si>
  <si>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</si>
  <si>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</si>
  <si>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</si>
  <si>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x Wert unterliegt nach Angabe des Statistischen Bundesamtes der Geheimhaltung</t>
  </si>
  <si>
    <t>– trifft nicht zu</t>
  </si>
  <si>
    <t xml:space="preserve">* Berücksichtigt werden auch diejenigen, die als ersten Arbeitsbereich Leitungstätigkeiten angegeben haben. Unberücksichtigt bleiben hingegen Tätige, die überwiegend Verwaltungsaufgaben wahrnehmen und Tätige im hauswirtschaftlich-technischen Bereich. </t>
  </si>
  <si>
    <t xml:space="preserve">** Berücksichtigt werden pädagogisch Tätige in Horten und in reinen Hortgruppen (Schulkindergruppen). Dadurch wird nicht das gesamte pädagogische Personal, das in Kindertageseinrichtungen mit Schulkindern arbeitet, ausgewiesen. So bleibt das pädagogische Personal unberücksichtigt, das gruppenübergreifend in Kindertageseinrichtungen tätig ist, in denen neben Schulkindergruppen noch andere Gruppen sind. Ebenso unberücksichtigt bleibt dadurch das pädagogische Personal, das nicht überwiegend in seiner Arbeitszeit in Schulkindergruppen tätig ist, sowie das pädagogische Personal, das in altersgemischten Gruppen tätig ist, in denen neben Schulkindern auch Kinder ohne Schulbesuch betreut werden. </t>
  </si>
  <si>
    <t>**** Exklusive der Werte, die nach Angabe des Statistischen Bundesamtes der Geheimhaltung unterliegen</t>
  </si>
  <si>
    <t>Quelle: FDZ der Statistischen Ämter des Bundes und der Länder, Kinder und tätige Personen in Tageseinrichtungen und in öffentlich geförderter Kindertagespflege, 2019; berechnet vom LG Empirische Bildungsforschung der FernUniversität in Hagen, 2020.</t>
  </si>
  <si>
    <t>Tab81h_i33h_lm21: Pädagogisch tätige Personen* in Horten und Hortgruppen** nach Art des Trägers*** und Wochenarbeitszeit in den Bundesländern am 01.03.2020 (Anzahl; Anteil in %)</t>
  </si>
  <si>
    <t>unter 32 Stunden****</t>
  </si>
  <si>
    <t>Nordrhein-Westfalen*****</t>
  </si>
  <si>
    <t>Ostdeutschland (mit Berlin)******</t>
  </si>
  <si>
    <t>Westdeutschland (ohne Berlin)******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</si>
  <si>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</si>
  <si>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 Exklusive der Werte, die nach Angabe des Statistischen Bundesamtes der Geheimhaltung unterliegen</t>
  </si>
  <si>
    <t>Quelle: FDZ der Statistischen Ämter des Bundes und der Länder, Kinder und tätige Personen in Tageseinrichtungen und in öffentlich geförderter Kindertagespflege, 2020; berechnet vom LG Empirische Bildungsforschung der FernUniversität in Hagen, 2021.</t>
  </si>
  <si>
    <t>**** Aus Gründen der Geheimhaltung mussten nach Angabe des Statistischen Bundesamtes in 2020 die Kategorien "weniger als 21 Stunden" und "21 bis unter 32 Stunden"  zu einer Kategorie zusammengeführt werden. Deshalb ist die Vergleichbarkeit zu den vorherigen Datenjahren nur teilweise gegeben.</t>
  </si>
  <si>
    <t>Inhaltsverzeichnis</t>
  </si>
  <si>
    <t>Datenjahr</t>
  </si>
  <si>
    <t>Link</t>
  </si>
  <si>
    <t>Pädagogisch tätige Personen nach Art des Trägers und Wochenarbeitszeit</t>
  </si>
  <si>
    <t>Tab81h_i33h_lm22: Pädagogisch tätige Personen* in Horten und Hortgruppen** nach Art des Trägers*** und Wochenarbeitszeit in den Bundesländern am 01.03.2021**** (Anzahl; Anteil in %)</t>
  </si>
  <si>
    <t>Ostdeutschland (mit Berlin)*****</t>
  </si>
  <si>
    <t>Westdeutschland (ohne Berlin)*****</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</si>
  <si>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</si>
  <si>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 Exklusive der Werte, die nach Angabe des Statistischen Bundesamtes der Geheimhaltung unterliegen</t>
  </si>
  <si>
    <t>Quelle: FDZ der Statistischen Ämter des Bundes und der Länder, Kinder und tätige Personen in Tageseinrichtungen und in öffentlich geförderter Kindertagespflege, 2021; berechnet vom LG Empirische Bildungsforschung der FernUniversität in Hagen, 2022.</t>
  </si>
  <si>
    <t>Tab81h_i33h_lm23: Pädagogisch tätige Personen* in Horten und Hortgruppen** nach Art des Trägers*** und Wochenarbeitszeit in den Bundesländern am 01.03.2022 (Anzahl;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</si>
  <si>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</si>
  <si>
    <t>Tab81h_i33h_lm24: Pädagogisch tätige Personen* in Horten und Hortgruppen** nach Art des Trägers*** und Wochenarbeitszeit in den Bundesländern am 01.03.2023 (Anzahl; Anteil in %)</t>
  </si>
  <si>
    <t>Ostdeutschland (mit Berlin)</t>
  </si>
  <si>
    <t>Westdeutschland (ohne Berlin)</t>
  </si>
  <si>
    <t>*** Die Art des Trägers setzt sich wie folgt zusammen:
- Öffentlicher Träger: Jugendamt (örtlicher Träger), Landesjugendamt (überörtlicher Träger), Oberste Landesjugendbehörde (Ministerium), Gemeinde oder Gemeindeverband ohne eigenes Jugendamt, ohne Elterninitiativen 
- Arbeiterwohlfahrt: Oder deren Mitgliedsorganisationen, ohne Elterninitiativen
- Deutscher Paritätischer Wohlfahrtsverband: Oder dessen Mitgliedsorganisationen, ohne Elterninitiativen
- Deutsches Rotes Kreuz: Oder dessen Mitgliedsorganisationen, ohne Elterninitiativen
- Diakonie Deutschland / sonstige der EKD angeschlossene Träger: Ohne Elterninitiativen
- Deutscher Caritasverband / sonstige katholische Träger: Ohne Elterninitiativen
- Sonstige freigemeinnützige Träger: Zentralwohlfahrtsstelle der Juden in Deutschland oder jüdische Kultusgemeinden, sonstige Religionsgemeinschaften des öffentlichen Rechts, Jugendgruppen, Jugendverband, Jugendring, sonstige juristische Personen, andere Vereinigungen, ohne Elterninitiativen
- Privat-nichtgemeinnützig: Unternehmens-/Betriebsteil, selbstständig privat-gewerblich, natürliche oder andere juristische Personen, ohne Elterninitiativen
- Elterninitiative: Unter Elterninitiativen sind Einrichtungen ausgewiesen, die von Eltern oder anderen Personensorgeberechtigten gemäß § 5 SGB VIII selbst organisiert sind, auch wenn sie sich einem anderen Träger angeschlossen haben.</t>
  </si>
  <si>
    <t>Quelle: FDZ der Statistischen Ämter des Bundes und der Länder, Kinder und tätige Personen in Tageseinrichtungen und in öffentlich geförderter Kindertagespflege, 2023; berechnet vom Österreichischen Institut für Familienforschung an der Universität Wien,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</si>
</sst>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11"/>
      <color theme="1"/>
      <name val="Calibri"/>
      <family val="2"/>
      <scheme val="minor"/>
    </font>
    <font>
      <sz val="11"/>
      <color theme="1"/>
      <name val="Calibri"/>
      <family val="2"/>
      <scheme val="minor"/>
    </font>
    <font>
      <b/>
      <sz val="12"/>
      <color rgb="FFC00000"/>
      <name val="Calibri"/>
      <family val="2"/>
      <scheme val="minor"/>
    </font>
    <font>
      <b/>
      <sz val="11"/>
      <color theme="1"/>
      <name val="Calibri"/>
      <family val="2"/>
      <scheme val="minor"/>
    </font>
    <font>
      <i/>
      <sz val="11"/>
      <color theme="1"/>
      <name val="Calibri"/>
      <family val="2"/>
      <scheme val="minor"/>
    </font>
    <font>
      <sz val="11"/>
      <color rgb="FF000000"/>
      <name val="Calibri"/>
      <family val="2"/>
      <scheme val="minor"/>
    </font>
    <font>
      <b/>
      <sz val="12"/>
      <color theme="1"/>
      <name val="Calibri"/>
      <family val="2"/>
      <scheme val="minor"/>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sz val="12"/>
      <color theme="10"/>
      <name val="Calibri"/>
      <family val="2"/>
      <scheme val="minor"/>
    </font>
    <font>
      <u/>
      <sz val="12"/>
      <color theme="10"/>
      <name val="Calibri"/>
      <family val="2"/>
      <scheme val="minor"/>
    </font>
  </fonts>
  <fills count="7">
    <fill>
      <patternFill patternType="none"/>
    </fill>
    <fill>
      <patternFill patternType="gray125"/>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rgb="FFDAEEF3"/>
        <bgColor indexed="64"/>
      </patternFill>
    </fill>
  </fills>
  <borders count="17">
    <border>
      <left/>
      <right/>
      <top/>
      <bottom/>
      <diagonal/>
    </border>
    <border>
      <left/>
      <right/>
      <top/>
      <bottom style="thin">
        <color indexed="64"/>
      </bottom>
      <diagonal/>
    </border>
    <border>
      <left style="thin">
        <color auto="1"/>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right style="thin">
        <color rgb="FF000000"/>
      </right>
      <top style="thin">
        <color auto="1"/>
      </top>
      <bottom style="thin">
        <color auto="1"/>
      </bottom>
      <diagonal/>
    </border>
    <border>
      <left style="thin">
        <color indexed="64"/>
      </left>
      <right/>
      <top/>
      <bottom/>
      <diagonal/>
    </border>
  </borders>
  <cellStyleXfs count="10">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pplyNumberFormat="0" applyFill="0" applyBorder="0" applyAlignment="0" applyProtection="0"/>
    <xf numFmtId="0" fontId="15" fillId="0" borderId="0" applyNumberFormat="0" applyFill="0" applyBorder="0" applyAlignment="0" applyProtection="0"/>
    <xf numFmtId="0" fontId="1" fillId="0" borderId="0"/>
  </cellStyleXfs>
  <cellXfs count="147">
    <xf numFmtId="0" fontId="0" fillId="0" borderId="0" xfId="0"/>
    <xf numFmtId="0" fontId="2" fillId="0" borderId="0" xfId="0" applyFont="1" applyAlignment="1">
      <alignment vertical="center" wrapText="1"/>
    </xf>
    <xf numFmtId="0" fontId="3" fillId="2" borderId="7" xfId="1" applyFont="1" applyFill="1" applyBorder="1" applyAlignment="1">
      <alignment horizontal="center" vertical="center"/>
    </xf>
    <xf numFmtId="0" fontId="3" fillId="2" borderId="7" xfId="1" applyFont="1" applyFill="1" applyBorder="1" applyAlignment="1">
      <alignment horizontal="center" vertical="center" wrapText="1"/>
    </xf>
    <xf numFmtId="3" fontId="5" fillId="0" borderId="11" xfId="2" applyNumberFormat="1" applyFont="1" applyBorder="1" applyAlignment="1">
      <alignment horizontal="right" vertical="center" wrapText="1" indent="3"/>
    </xf>
    <xf numFmtId="3" fontId="5" fillId="0" borderId="11" xfId="3" applyNumberFormat="1" applyFont="1" applyBorder="1" applyAlignment="1">
      <alignment horizontal="right" vertical="center" indent="3"/>
    </xf>
    <xf numFmtId="3" fontId="5" fillId="0" borderId="11" xfId="4" applyNumberFormat="1" applyFont="1" applyBorder="1" applyAlignment="1">
      <alignment horizontal="right" vertical="center" indent="3"/>
    </xf>
    <xf numFmtId="164" fontId="1" fillId="0" borderId="11" xfId="1" applyNumberFormat="1" applyBorder="1" applyAlignment="1">
      <alignment horizontal="right" vertical="center" indent="4"/>
    </xf>
    <xf numFmtId="164" fontId="1" fillId="0" borderId="10" xfId="1" applyNumberFormat="1" applyBorder="1" applyAlignment="1">
      <alignment horizontal="right" vertical="center" indent="4"/>
    </xf>
    <xf numFmtId="0" fontId="5" fillId="0" borderId="4" xfId="6" applyFont="1" applyBorder="1" applyAlignment="1">
      <alignment horizontal="left" vertical="center" wrapText="1"/>
    </xf>
    <xf numFmtId="3" fontId="5" fillId="0" borderId="12" xfId="2" applyNumberFormat="1" applyFont="1" applyBorder="1" applyAlignment="1">
      <alignment horizontal="right" vertical="center" wrapText="1" indent="3"/>
    </xf>
    <xf numFmtId="3" fontId="5" fillId="0" borderId="12" xfId="3" applyNumberFormat="1" applyFont="1" applyBorder="1" applyAlignment="1">
      <alignment horizontal="right" vertical="center" indent="3"/>
    </xf>
    <xf numFmtId="3" fontId="5" fillId="0" borderId="12" xfId="4" applyNumberFormat="1" applyFont="1" applyBorder="1" applyAlignment="1">
      <alignment horizontal="right" vertical="center" indent="3"/>
    </xf>
    <xf numFmtId="164" fontId="0" fillId="0" borderId="7" xfId="1" applyNumberFormat="1" applyFont="1" applyBorder="1" applyAlignment="1">
      <alignment horizontal="right" vertical="center" indent="4"/>
    </xf>
    <xf numFmtId="164" fontId="0" fillId="0" borderId="13" xfId="1" applyNumberFormat="1" applyFont="1" applyBorder="1" applyAlignment="1">
      <alignment horizontal="right" vertical="center" indent="4"/>
    </xf>
    <xf numFmtId="0" fontId="5" fillId="0" borderId="13" xfId="6" applyFont="1" applyBorder="1" applyAlignment="1">
      <alignment horizontal="left" vertical="center" wrapText="1"/>
    </xf>
    <xf numFmtId="3" fontId="5" fillId="0" borderId="7" xfId="2" applyNumberFormat="1" applyFont="1" applyBorder="1" applyAlignment="1">
      <alignment horizontal="right" vertical="center" wrapText="1" indent="3"/>
    </xf>
    <xf numFmtId="3" fontId="5" fillId="0" borderId="7" xfId="3" applyNumberFormat="1" applyFont="1" applyBorder="1" applyAlignment="1">
      <alignment horizontal="right" vertical="center" indent="3"/>
    </xf>
    <xf numFmtId="3" fontId="5" fillId="0" borderId="7" xfId="4" applyNumberFormat="1" applyFont="1" applyBorder="1" applyAlignment="1">
      <alignment horizontal="right" vertical="center" indent="3"/>
    </xf>
    <xf numFmtId="164" fontId="1" fillId="0" borderId="7" xfId="1" applyNumberFormat="1" applyBorder="1" applyAlignment="1">
      <alignment horizontal="right" vertical="center" indent="4"/>
    </xf>
    <xf numFmtId="164" fontId="1" fillId="0" borderId="13" xfId="1" applyNumberFormat="1" applyBorder="1" applyAlignment="1">
      <alignment horizontal="right" vertical="center" indent="4"/>
    </xf>
    <xf numFmtId="0" fontId="5" fillId="0" borderId="6" xfId="6" applyFont="1" applyBorder="1" applyAlignment="1">
      <alignment horizontal="left" vertical="center" wrapText="1"/>
    </xf>
    <xf numFmtId="3" fontId="5" fillId="0" borderId="14" xfId="2" applyNumberFormat="1" applyFont="1" applyBorder="1" applyAlignment="1">
      <alignment horizontal="right" vertical="center" wrapText="1" indent="3"/>
    </xf>
    <xf numFmtId="3" fontId="5" fillId="0" borderId="14" xfId="3" applyNumberFormat="1" applyFont="1" applyBorder="1" applyAlignment="1">
      <alignment horizontal="right" vertical="center" indent="3"/>
    </xf>
    <xf numFmtId="3" fontId="5" fillId="0" borderId="14" xfId="4" applyNumberFormat="1" applyFont="1" applyBorder="1" applyAlignment="1">
      <alignment horizontal="right" vertical="center" indent="3"/>
    </xf>
    <xf numFmtId="164" fontId="0" fillId="0" borderId="11" xfId="1" applyNumberFormat="1" applyFont="1" applyBorder="1" applyAlignment="1">
      <alignment horizontal="right" vertical="center" indent="4"/>
    </xf>
    <xf numFmtId="164" fontId="0" fillId="0" borderId="10" xfId="1" applyNumberFormat="1" applyFont="1" applyBorder="1" applyAlignment="1">
      <alignment horizontal="right" vertical="center" indent="4"/>
    </xf>
    <xf numFmtId="164" fontId="1" fillId="0" borderId="14" xfId="1" applyNumberFormat="1" applyBorder="1" applyAlignment="1">
      <alignment horizontal="right" vertical="center" indent="4"/>
    </xf>
    <xf numFmtId="164" fontId="1" fillId="0" borderId="12" xfId="1" applyNumberFormat="1" applyBorder="1" applyAlignment="1">
      <alignment horizontal="right" vertical="center" indent="4"/>
    </xf>
    <xf numFmtId="164" fontId="1" fillId="0" borderId="4" xfId="1" applyNumberFormat="1" applyBorder="1" applyAlignment="1">
      <alignment horizontal="right" vertical="center" indent="4"/>
    </xf>
    <xf numFmtId="164" fontId="1" fillId="0" borderId="6" xfId="1" applyNumberFormat="1" applyBorder="1" applyAlignment="1">
      <alignment horizontal="right" vertical="center" indent="4"/>
    </xf>
    <xf numFmtId="164" fontId="1" fillId="0" borderId="16" xfId="1" quotePrefix="1" applyNumberFormat="1" applyBorder="1" applyAlignment="1">
      <alignment horizontal="right" vertical="center" indent="4"/>
    </xf>
    <xf numFmtId="164" fontId="1" fillId="0" borderId="7" xfId="1" quotePrefix="1" applyNumberFormat="1" applyBorder="1" applyAlignment="1">
      <alignment horizontal="right" vertical="center" indent="4"/>
    </xf>
    <xf numFmtId="164" fontId="1" fillId="0" borderId="8" xfId="1" quotePrefix="1" applyNumberFormat="1" applyBorder="1" applyAlignment="1">
      <alignment horizontal="right" vertical="center" indent="4"/>
    </xf>
    <xf numFmtId="164" fontId="1" fillId="0" borderId="11" xfId="1" quotePrefix="1" applyNumberFormat="1" applyBorder="1" applyAlignment="1">
      <alignment horizontal="right" vertical="center" indent="4"/>
    </xf>
    <xf numFmtId="164" fontId="0" fillId="0" borderId="12" xfId="1" applyNumberFormat="1" applyFont="1" applyBorder="1" applyAlignment="1">
      <alignment horizontal="right" vertical="center" indent="4"/>
    </xf>
    <xf numFmtId="164" fontId="0" fillId="0" borderId="4" xfId="1" applyNumberFormat="1" applyFont="1" applyBorder="1" applyAlignment="1">
      <alignment horizontal="right" vertical="center" indent="4"/>
    </xf>
    <xf numFmtId="164" fontId="0" fillId="0" borderId="14" xfId="1" applyNumberFormat="1" applyFont="1" applyBorder="1" applyAlignment="1">
      <alignment horizontal="right" vertical="center" indent="4"/>
    </xf>
    <xf numFmtId="164" fontId="0" fillId="0" borderId="6" xfId="1" applyNumberFormat="1" applyFont="1" applyBorder="1" applyAlignment="1">
      <alignment horizontal="right" vertical="center" indent="4"/>
    </xf>
    <xf numFmtId="164" fontId="1" fillId="0" borderId="8" xfId="1" applyNumberFormat="1" applyBorder="1" applyAlignment="1">
      <alignment horizontal="right" vertical="center" indent="4"/>
    </xf>
    <xf numFmtId="164" fontId="1" fillId="0" borderId="2" xfId="1" applyNumberFormat="1" applyBorder="1" applyAlignment="1">
      <alignment horizontal="right" vertical="center" indent="4"/>
    </xf>
    <xf numFmtId="164" fontId="1" fillId="0" borderId="16" xfId="1" applyNumberFormat="1" applyBorder="1" applyAlignment="1">
      <alignment horizontal="right" vertical="center" indent="4"/>
    </xf>
    <xf numFmtId="164" fontId="1" fillId="0" borderId="5" xfId="1" applyNumberFormat="1" applyBorder="1" applyAlignment="1">
      <alignment horizontal="right" vertical="center" indent="4"/>
    </xf>
    <xf numFmtId="164" fontId="0" fillId="0" borderId="2" xfId="1" applyNumberFormat="1" applyFont="1" applyBorder="1" applyAlignment="1">
      <alignment horizontal="right" vertical="center" indent="4"/>
    </xf>
    <xf numFmtId="164" fontId="0" fillId="0" borderId="16" xfId="1" applyNumberFormat="1" applyFont="1" applyBorder="1" applyAlignment="1">
      <alignment horizontal="right" vertical="center" indent="4"/>
    </xf>
    <xf numFmtId="164" fontId="0" fillId="0" borderId="8" xfId="1" applyNumberFormat="1" applyFont="1" applyBorder="1" applyAlignment="1">
      <alignment horizontal="right" vertical="center" indent="4"/>
    </xf>
    <xf numFmtId="3" fontId="5" fillId="0" borderId="8" xfId="4" applyNumberFormat="1" applyFont="1" applyBorder="1" applyAlignment="1">
      <alignment horizontal="right" vertical="center" indent="3"/>
    </xf>
    <xf numFmtId="164" fontId="1" fillId="0" borderId="9" xfId="1" applyNumberFormat="1" applyBorder="1" applyAlignment="1">
      <alignment horizontal="right" vertical="center" indent="4"/>
    </xf>
    <xf numFmtId="3" fontId="5" fillId="0" borderId="2" xfId="4" applyNumberFormat="1" applyFont="1" applyBorder="1" applyAlignment="1">
      <alignment horizontal="right" vertical="center" indent="3"/>
    </xf>
    <xf numFmtId="164" fontId="0" fillId="0" borderId="3" xfId="1" applyNumberFormat="1" applyFont="1" applyBorder="1" applyAlignment="1">
      <alignment horizontal="right" vertical="center" indent="4"/>
    </xf>
    <xf numFmtId="3" fontId="5" fillId="0" borderId="16" xfId="4" applyNumberFormat="1" applyFont="1" applyBorder="1" applyAlignment="1">
      <alignment horizontal="right" vertical="center" indent="3"/>
    </xf>
    <xf numFmtId="164" fontId="0" fillId="0" borderId="0" xfId="1" applyNumberFormat="1" applyFont="1" applyAlignment="1">
      <alignment horizontal="right" vertical="center" indent="4"/>
    </xf>
    <xf numFmtId="3" fontId="5" fillId="0" borderId="5" xfId="4" applyNumberFormat="1" applyFont="1" applyBorder="1" applyAlignment="1">
      <alignment horizontal="right" vertical="center" indent="3"/>
    </xf>
    <xf numFmtId="164" fontId="0" fillId="0" borderId="1" xfId="1" applyNumberFormat="1" applyFont="1" applyBorder="1" applyAlignment="1">
      <alignment horizontal="right" vertical="center" indent="4"/>
    </xf>
    <xf numFmtId="164" fontId="0" fillId="0" borderId="7" xfId="1" quotePrefix="1" applyNumberFormat="1" applyFont="1" applyBorder="1" applyAlignment="1">
      <alignment horizontal="right" vertical="center" indent="4"/>
    </xf>
    <xf numFmtId="164" fontId="0" fillId="0" borderId="9" xfId="1" applyNumberFormat="1" applyFont="1" applyBorder="1" applyAlignment="1">
      <alignment horizontal="right" vertical="center" indent="4"/>
    </xf>
    <xf numFmtId="3" fontId="5" fillId="0" borderId="8" xfId="3" applyNumberFormat="1" applyFont="1" applyBorder="1" applyAlignment="1">
      <alignment horizontal="right" vertical="center" indent="3"/>
    </xf>
    <xf numFmtId="164" fontId="0" fillId="0" borderId="0" xfId="0" applyNumberFormat="1"/>
    <xf numFmtId="164" fontId="0" fillId="0" borderId="5" xfId="1" applyNumberFormat="1" applyFont="1" applyBorder="1" applyAlignment="1">
      <alignment horizontal="right" vertical="center" indent="4"/>
    </xf>
    <xf numFmtId="3" fontId="5" fillId="0" borderId="9" xfId="2" applyNumberFormat="1" applyFont="1" applyBorder="1" applyAlignment="1">
      <alignment horizontal="right" vertical="center" wrapText="1" indent="3"/>
    </xf>
    <xf numFmtId="3" fontId="5" fillId="0" borderId="3" xfId="2" applyNumberFormat="1" applyFont="1" applyBorder="1" applyAlignment="1">
      <alignment horizontal="right" vertical="center" wrapText="1" indent="3"/>
    </xf>
    <xf numFmtId="3" fontId="5" fillId="0" borderId="0" xfId="2" applyNumberFormat="1" applyFont="1" applyAlignment="1">
      <alignment horizontal="right" vertical="center" wrapText="1" indent="3"/>
    </xf>
    <xf numFmtId="0" fontId="1" fillId="0" borderId="0" xfId="1"/>
    <xf numFmtId="0" fontId="1" fillId="0" borderId="0" xfId="0" applyFont="1" applyAlignment="1">
      <alignment vertical="center"/>
    </xf>
    <xf numFmtId="164" fontId="0" fillId="0" borderId="13" xfId="1" quotePrefix="1" applyNumberFormat="1" applyFont="1" applyBorder="1" applyAlignment="1">
      <alignment horizontal="right" vertical="center" indent="4"/>
    </xf>
    <xf numFmtId="0" fontId="0" fillId="5" borderId="0" xfId="0" applyFill="1"/>
    <xf numFmtId="3" fontId="0" fillId="0" borderId="0" xfId="0" applyNumberFormat="1"/>
    <xf numFmtId="3" fontId="5" fillId="0" borderId="10" xfId="4" applyNumberFormat="1" applyFont="1" applyBorder="1" applyAlignment="1">
      <alignment horizontal="right" vertical="center" indent="3"/>
    </xf>
    <xf numFmtId="3" fontId="5" fillId="0" borderId="4" xfId="4" applyNumberFormat="1" applyFont="1" applyBorder="1" applyAlignment="1">
      <alignment horizontal="right" vertical="center" indent="3"/>
    </xf>
    <xf numFmtId="3" fontId="5" fillId="0" borderId="13" xfId="4" applyNumberFormat="1" applyFont="1" applyBorder="1" applyAlignment="1">
      <alignment horizontal="right" vertical="center" indent="3"/>
    </xf>
    <xf numFmtId="3" fontId="5" fillId="0" borderId="9" xfId="4" applyNumberFormat="1" applyFont="1" applyBorder="1" applyAlignment="1">
      <alignment horizontal="right" vertical="center" indent="3"/>
    </xf>
    <xf numFmtId="3" fontId="5" fillId="0" borderId="3" xfId="4" applyNumberFormat="1" applyFont="1" applyBorder="1" applyAlignment="1">
      <alignment horizontal="right" vertical="center" indent="3"/>
    </xf>
    <xf numFmtId="3" fontId="5" fillId="0" borderId="0" xfId="4" applyNumberFormat="1" applyFont="1" applyAlignment="1">
      <alignment horizontal="right" vertical="center" indent="3"/>
    </xf>
    <xf numFmtId="3" fontId="5" fillId="0" borderId="1" xfId="4" applyNumberFormat="1" applyFont="1" applyBorder="1" applyAlignment="1">
      <alignment horizontal="right" vertical="center" indent="3"/>
    </xf>
    <xf numFmtId="3" fontId="5" fillId="0" borderId="10" xfId="2" applyNumberFormat="1" applyFont="1" applyBorder="1" applyAlignment="1">
      <alignment horizontal="right" vertical="center" wrapText="1" indent="3"/>
    </xf>
    <xf numFmtId="3" fontId="5" fillId="0" borderId="4" xfId="2" applyNumberFormat="1" applyFont="1" applyBorder="1" applyAlignment="1">
      <alignment horizontal="right" vertical="center" wrapText="1" indent="3"/>
    </xf>
    <xf numFmtId="3" fontId="5" fillId="0" borderId="13" xfId="2" applyNumberFormat="1" applyFont="1" applyBorder="1" applyAlignment="1">
      <alignment horizontal="right" vertical="center" wrapText="1" indent="3"/>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4" fillId="0" borderId="5" xfId="7" applyFont="1" applyBorder="1" applyAlignment="1">
      <alignment horizontal="left" vertical="center" wrapText="1" indent="1"/>
    </xf>
    <xf numFmtId="0" fontId="14" fillId="0" borderId="1" xfId="7" applyFont="1" applyBorder="1" applyAlignment="1">
      <alignment horizontal="left" vertical="center" wrapText="1" indent="1"/>
    </xf>
    <xf numFmtId="0" fontId="14" fillId="0" borderId="6" xfId="7" applyFont="1" applyBorder="1" applyAlignment="1">
      <alignment horizontal="left" vertical="center" wrapText="1" indent="1"/>
    </xf>
    <xf numFmtId="0" fontId="15" fillId="5" borderId="0" xfId="8" applyFill="1" applyBorder="1" applyAlignment="1">
      <alignment horizontal="left" wrapText="1"/>
    </xf>
    <xf numFmtId="0" fontId="8" fillId="5" borderId="0" xfId="0" applyFont="1" applyFill="1" applyAlignment="1">
      <alignment horizontal="center" vertical="top"/>
    </xf>
    <xf numFmtId="0" fontId="9" fillId="5" borderId="0" xfId="0" applyFont="1" applyFill="1" applyAlignment="1">
      <alignment horizontal="center" vertical="top"/>
    </xf>
    <xf numFmtId="0" fontId="10" fillId="0" borderId="0" xfId="0" applyFont="1" applyAlignment="1">
      <alignment horizontal="center" vertical="center"/>
    </xf>
    <xf numFmtId="0" fontId="11" fillId="0" borderId="0" xfId="0" applyFont="1" applyAlignment="1">
      <alignment horizontal="center" vertical="center"/>
    </xf>
    <xf numFmtId="0" fontId="12" fillId="3" borderId="11" xfId="0" applyFont="1" applyFill="1" applyBorder="1" applyAlignment="1">
      <alignment horizontal="center" vertical="center"/>
    </xf>
    <xf numFmtId="0" fontId="13" fillId="6" borderId="16" xfId="0" applyFont="1" applyFill="1" applyBorder="1" applyAlignment="1">
      <alignment horizontal="center" vertical="center"/>
    </xf>
    <xf numFmtId="0" fontId="13" fillId="6" borderId="13" xfId="0" applyFont="1" applyFill="1" applyBorder="1" applyAlignment="1">
      <alignment horizontal="center" vertical="center"/>
    </xf>
    <xf numFmtId="0" fontId="14" fillId="6" borderId="16" xfId="7" applyFont="1" applyFill="1" applyBorder="1" applyAlignment="1">
      <alignment horizontal="left" vertical="center" wrapText="1" indent="1"/>
    </xf>
    <xf numFmtId="0" fontId="14" fillId="6" borderId="0" xfId="7" applyFont="1" applyFill="1" applyBorder="1" applyAlignment="1">
      <alignment horizontal="left" vertical="center" wrapText="1" indent="1"/>
    </xf>
    <xf numFmtId="0" fontId="14" fillId="6" borderId="13" xfId="7" applyFont="1" applyFill="1" applyBorder="1" applyAlignment="1">
      <alignment horizontal="left" vertical="center" wrapText="1" indent="1"/>
    </xf>
    <xf numFmtId="0" fontId="13" fillId="0" borderId="16" xfId="0" applyFont="1" applyBorder="1" applyAlignment="1">
      <alignment horizontal="center" vertical="center"/>
    </xf>
    <xf numFmtId="0" fontId="13" fillId="0" borderId="13" xfId="0" applyFont="1" applyBorder="1" applyAlignment="1">
      <alignment horizontal="center" vertical="center"/>
    </xf>
    <xf numFmtId="0" fontId="14" fillId="0" borderId="0" xfId="7" applyFont="1" applyBorder="1" applyAlignment="1">
      <alignment horizontal="left" vertical="center" wrapText="1" indent="1"/>
    </xf>
    <xf numFmtId="0" fontId="14" fillId="0" borderId="13" xfId="7" applyFont="1" applyBorder="1" applyAlignment="1">
      <alignment horizontal="left" vertical="center" wrapText="1" indent="1"/>
    </xf>
    <xf numFmtId="0" fontId="5" fillId="0" borderId="0" xfId="9" applyFont="1" applyAlignment="1">
      <alignment horizontal="left" vertical="top" wrapText="1"/>
    </xf>
    <xf numFmtId="0" fontId="0" fillId="0" borderId="0" xfId="0" applyAlignment="1">
      <alignment horizontal="left" vertical="center" wrapText="1"/>
    </xf>
    <xf numFmtId="0" fontId="5" fillId="0" borderId="8" xfId="5" applyFont="1" applyBorder="1" applyAlignment="1">
      <alignment horizontal="left" vertical="center" wrapText="1"/>
    </xf>
    <xf numFmtId="0" fontId="5" fillId="0" borderId="9" xfId="5" applyFont="1" applyBorder="1" applyAlignment="1">
      <alignment horizontal="left" vertical="center" wrapText="1"/>
    </xf>
    <xf numFmtId="0" fontId="5" fillId="0" borderId="10" xfId="5" applyFont="1" applyBorder="1" applyAlignment="1">
      <alignment horizontal="left" vertical="center" wrapText="1"/>
    </xf>
    <xf numFmtId="0" fontId="0" fillId="0" borderId="3" xfId="0" applyBorder="1" applyAlignment="1">
      <alignment horizontal="left" vertical="center" wrapText="1"/>
    </xf>
    <xf numFmtId="0" fontId="0" fillId="0" borderId="0" xfId="1" applyFont="1" applyAlignment="1">
      <alignment horizontal="left" wrapText="1"/>
    </xf>
    <xf numFmtId="0" fontId="3" fillId="3" borderId="8" xfId="1" applyFont="1" applyFill="1" applyBorder="1" applyAlignment="1">
      <alignment horizontal="left" vertical="center"/>
    </xf>
    <xf numFmtId="0" fontId="3" fillId="3" borderId="9" xfId="1" applyFont="1" applyFill="1" applyBorder="1" applyAlignment="1">
      <alignment horizontal="left" vertical="center"/>
    </xf>
    <xf numFmtId="0" fontId="3" fillId="3" borderId="10" xfId="1" applyFont="1" applyFill="1" applyBorder="1" applyAlignment="1">
      <alignment horizontal="left" vertical="center"/>
    </xf>
    <xf numFmtId="0" fontId="5" fillId="0" borderId="8" xfId="2" applyFont="1" applyBorder="1" applyAlignment="1">
      <alignment horizontal="left" vertical="center" wrapText="1"/>
    </xf>
    <xf numFmtId="0" fontId="5" fillId="0" borderId="9" xfId="2" applyFont="1" applyBorder="1" applyAlignment="1">
      <alignment horizontal="left" vertical="center" wrapText="1"/>
    </xf>
    <xf numFmtId="0" fontId="5" fillId="0" borderId="10" xfId="2" applyFont="1" applyBorder="1" applyAlignment="1">
      <alignment horizontal="left" vertical="center" wrapText="1"/>
    </xf>
    <xf numFmtId="0" fontId="5" fillId="0" borderId="2" xfId="5" applyFont="1" applyBorder="1" applyAlignment="1">
      <alignment horizontal="left" vertical="center" wrapText="1"/>
    </xf>
    <xf numFmtId="0" fontId="5" fillId="0" borderId="16" xfId="5" applyFont="1" applyBorder="1" applyAlignment="1">
      <alignment horizontal="left" vertical="center" wrapText="1"/>
    </xf>
    <xf numFmtId="0" fontId="5" fillId="0" borderId="5" xfId="5" applyFont="1" applyBorder="1" applyAlignment="1">
      <alignment horizontal="left" vertical="center" wrapText="1"/>
    </xf>
    <xf numFmtId="0" fontId="5" fillId="0" borderId="3" xfId="5" applyFont="1" applyBorder="1" applyAlignment="1">
      <alignment horizontal="left" vertical="center" wrapText="1"/>
    </xf>
    <xf numFmtId="0" fontId="5" fillId="0" borderId="0" xfId="5" applyFont="1" applyAlignment="1">
      <alignment horizontal="left" vertical="center" wrapText="1"/>
    </xf>
    <xf numFmtId="0" fontId="5" fillId="0" borderId="1" xfId="5" applyFont="1" applyBorder="1" applyAlignment="1">
      <alignment horizontal="left" vertical="center" wrapText="1"/>
    </xf>
    <xf numFmtId="0" fontId="3" fillId="4" borderId="8" xfId="1" applyFont="1" applyFill="1" applyBorder="1" applyAlignment="1">
      <alignment horizontal="left" vertical="center"/>
    </xf>
    <xf numFmtId="0" fontId="3" fillId="4" borderId="9" xfId="1" applyFont="1" applyFill="1" applyBorder="1" applyAlignment="1">
      <alignment horizontal="left" vertical="center"/>
    </xf>
    <xf numFmtId="0" fontId="3" fillId="4" borderId="10" xfId="1" applyFont="1" applyFill="1" applyBorder="1" applyAlignment="1">
      <alignment horizontal="left" vertical="center"/>
    </xf>
    <xf numFmtId="0" fontId="6" fillId="4" borderId="8" xfId="1" applyFont="1" applyFill="1" applyBorder="1" applyAlignment="1">
      <alignment horizontal="left" vertical="center"/>
    </xf>
    <xf numFmtId="0" fontId="6" fillId="4" borderId="9" xfId="1" applyFont="1" applyFill="1" applyBorder="1" applyAlignment="1">
      <alignment horizontal="left" vertical="center"/>
    </xf>
    <xf numFmtId="0" fontId="6" fillId="4" borderId="10" xfId="1" applyFont="1" applyFill="1" applyBorder="1" applyAlignment="1">
      <alignment horizontal="left" vertical="center"/>
    </xf>
    <xf numFmtId="0" fontId="2" fillId="0" borderId="1" xfId="0" applyFont="1" applyBorder="1" applyAlignment="1">
      <alignment horizontal="left"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4" fillId="3" borderId="8"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10" xfId="1" applyFont="1" applyFill="1" applyBorder="1" applyAlignment="1">
      <alignment horizontal="center" vertical="center"/>
    </xf>
    <xf numFmtId="0" fontId="4" fillId="3" borderId="8" xfId="1" applyFont="1" applyFill="1" applyBorder="1" applyAlignment="1">
      <alignment horizontal="center"/>
    </xf>
    <xf numFmtId="0" fontId="4" fillId="3" borderId="9" xfId="1" applyFont="1" applyFill="1" applyBorder="1" applyAlignment="1">
      <alignment horizontal="center"/>
    </xf>
    <xf numFmtId="0" fontId="4" fillId="3" borderId="10" xfId="1" applyFont="1" applyFill="1" applyBorder="1" applyAlignment="1">
      <alignment horizontal="center"/>
    </xf>
    <xf numFmtId="0" fontId="0" fillId="0" borderId="0" xfId="1" applyFont="1" applyAlignment="1">
      <alignment horizontal="left" vertical="top" wrapText="1"/>
    </xf>
    <xf numFmtId="0" fontId="5" fillId="0" borderId="11" xfId="2" applyFont="1" applyBorder="1" applyAlignment="1">
      <alignment horizontal="left" vertical="center" wrapText="1"/>
    </xf>
    <xf numFmtId="0" fontId="5" fillId="0" borderId="15" xfId="5" applyFont="1" applyBorder="1" applyAlignment="1">
      <alignment horizontal="left" vertical="center" wrapText="1"/>
    </xf>
    <xf numFmtId="0" fontId="1" fillId="0" borderId="0" xfId="1" applyAlignment="1">
      <alignment horizontal="left" wrapText="1"/>
    </xf>
    <xf numFmtId="0" fontId="1" fillId="0" borderId="0" xfId="0" applyFont="1" applyAlignment="1">
      <alignment horizontal="left" vertical="center" wrapText="1"/>
    </xf>
    <xf numFmtId="0" fontId="1" fillId="0" borderId="3" xfId="0" applyFont="1" applyBorder="1" applyAlignment="1">
      <alignment horizontal="left" vertical="center" wrapText="1"/>
    </xf>
  </cellXfs>
  <cellStyles count="10">
    <cellStyle name="Hyperlink" xfId="8" xr:uid="{85C5F745-7A19-4359-AC9C-B06A601CA200}"/>
    <cellStyle name="Link" xfId="7" builtinId="8"/>
    <cellStyle name="Standard" xfId="0" builtinId="0"/>
    <cellStyle name="Standard 3 5" xfId="1" xr:uid="{C3A42108-D078-48CB-9CCF-024198A137A8}"/>
    <cellStyle name="style1430205272955" xfId="9" xr:uid="{F8AB0EF5-C05E-434B-8A67-D3A78FA6D5FA}"/>
    <cellStyle name="style1430205273252 2" xfId="3" xr:uid="{0037E23B-393B-42EF-80E4-556CEAB78530}"/>
    <cellStyle name="style1430205273439 2" xfId="5" xr:uid="{5B726A63-1F26-48DA-ABE1-8F80F8F6D129}"/>
    <cellStyle name="style1430205273517 2" xfId="2" xr:uid="{16AF87CD-B7B7-41C1-9442-D9E75DCC2F6A}"/>
    <cellStyle name="style1430205273533 2" xfId="6" xr:uid="{14A113AA-5E7F-4A2E-9470-68CDDEC8944D}"/>
    <cellStyle name="style1430205273720 2" xfId="4" xr:uid="{6DD0C7A9-710D-4FF3-A38C-7C4116162C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19051</xdr:colOff>
      <xdr:row>218</xdr:row>
      <xdr:rowOff>28575</xdr:rowOff>
    </xdr:from>
    <xdr:to>
      <xdr:col>10</xdr:col>
      <xdr:colOff>1174751</xdr:colOff>
      <xdr:row>228</xdr:row>
      <xdr:rowOff>174625</xdr:rowOff>
    </xdr:to>
    <xdr:sp macro="" textlink="">
      <xdr:nvSpPr>
        <xdr:cNvPr id="2" name="Textfeld 1">
          <a:extLst>
            <a:ext uri="{FF2B5EF4-FFF2-40B4-BE49-F238E27FC236}">
              <a16:creationId xmlns:a16="http://schemas.microsoft.com/office/drawing/2014/main" id="{F6DD188D-7D62-43CD-89A4-78A4FCEA358F}"/>
            </a:ext>
          </a:extLst>
        </xdr:cNvPr>
        <xdr:cNvSpPr txBox="1"/>
      </xdr:nvSpPr>
      <xdr:spPr>
        <a:xfrm>
          <a:off x="714376" y="48710850"/>
          <a:ext cx="14738350" cy="20510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solidFill>
                <a:schemeClr val="dk1"/>
              </a:solidFill>
              <a:effectLst/>
              <a:latin typeface="+mn-lt"/>
              <a:ea typeface="+mn-ea"/>
              <a:cs typeface="+mn-cs"/>
            </a:rPr>
            <a:t>*** Die Art des Trägers setzt sich wie folgt zusammen: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Öffentlicher Träger</a:t>
          </a:r>
          <a:r>
            <a:rPr lang="de-DE" sz="1100">
              <a:solidFill>
                <a:schemeClr val="dk1"/>
              </a:solidFill>
              <a:effectLst/>
              <a:latin typeface="+mn-lt"/>
              <a:ea typeface="+mn-ea"/>
              <a:cs typeface="+mn-cs"/>
            </a:rPr>
            <a:t>: Jugendamt (örtlicher Träger), Landesjugendamt (überörtlicher Träger), Oberste Landesjugendbehörde (Ministerium), Gemeinde oder Gemeindeverband ohne eigenes Jugendamt, ohne Elterninitiativen </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Arbeiterwohlfahrt</a:t>
          </a:r>
          <a:r>
            <a:rPr lang="de-DE" sz="1100">
              <a:solidFill>
                <a:schemeClr val="dk1"/>
              </a:solidFill>
              <a:effectLst/>
              <a:latin typeface="+mn-lt"/>
              <a:ea typeface="+mn-ea"/>
              <a:cs typeface="+mn-cs"/>
            </a:rPr>
            <a:t>: Oder deren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Paritätischer Wohlfahrtsverband</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Deutsches Rotes Kreuz</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Diakonie Deutschland / sonstige der EKD angeschlossene Träger: </a:t>
          </a:r>
          <a:r>
            <a:rPr lang="de-DE" sz="1100" b="0">
              <a:solidFill>
                <a:schemeClr val="dk1"/>
              </a:solidFill>
              <a:effectLst/>
              <a:latin typeface="+mn-lt"/>
              <a:ea typeface="+mn-ea"/>
              <a:cs typeface="+mn-cs"/>
            </a:rPr>
            <a:t>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Caritasverband / sonstige katholische Träger: </a:t>
          </a:r>
          <a:r>
            <a:rPr lang="de-DE" sz="1100" b="0">
              <a:solidFill>
                <a:schemeClr val="dk1"/>
              </a:solidFill>
              <a:effectLst/>
              <a:latin typeface="+mn-lt"/>
              <a:ea typeface="+mn-ea"/>
              <a:cs typeface="+mn-cs"/>
            </a:rPr>
            <a:t>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Sonstige freigemeinnützige Träger</a:t>
          </a:r>
          <a:r>
            <a:rPr lang="de-DE" sz="1100">
              <a:solidFill>
                <a:schemeClr val="dk1"/>
              </a:solidFill>
              <a:effectLst/>
              <a:latin typeface="+mn-lt"/>
              <a:ea typeface="+mn-ea"/>
              <a:cs typeface="+mn-cs"/>
            </a:rPr>
            <a:t>: Zentralwohlfahrtsstelle der Juden in Deutschland oder jüdische Kultusgemeinden, sonstige Religionsgemeinschaften des öffentlichen Rechts, Jugendgruppen, Jugendverband, Jugendring, sonstige juristische Personen, andere Vereinigungen,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Privat-nichtgemeinnützig</a:t>
          </a:r>
          <a:r>
            <a:rPr lang="de-DE" sz="1100">
              <a:solidFill>
                <a:schemeClr val="dk1"/>
              </a:solidFill>
              <a:effectLst/>
              <a:latin typeface="+mn-lt"/>
              <a:ea typeface="+mn-ea"/>
              <a:cs typeface="+mn-cs"/>
            </a:rPr>
            <a:t>: Unternehmens-/Betriebsteil, selbstständig privat-gewerblich, natürliche oder andere juristische Personen,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Elterninitiative</a:t>
          </a:r>
          <a:r>
            <a:rPr lang="de-DE" sz="1100">
              <a:solidFill>
                <a:schemeClr val="dk1"/>
              </a:solidFill>
              <a:effectLst/>
              <a:latin typeface="+mn-lt"/>
              <a:ea typeface="+mn-ea"/>
              <a:cs typeface="+mn-cs"/>
            </a:rPr>
            <a:t>: Unter Elterninitiativen sind Einrichtungen ausgewiesen, die von Eltern oder anderen Personensorgeberechtigten gemäß § 5 SGB VIII selbst organisiert sind, auch wenn sie sich einem anderen Träger angeschlossen haben.</a:t>
          </a:r>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19051</xdr:colOff>
      <xdr:row>218</xdr:row>
      <xdr:rowOff>28575</xdr:rowOff>
    </xdr:from>
    <xdr:to>
      <xdr:col>10</xdr:col>
      <xdr:colOff>1174751</xdr:colOff>
      <xdr:row>228</xdr:row>
      <xdr:rowOff>174625</xdr:rowOff>
    </xdr:to>
    <xdr:sp macro="" textlink="">
      <xdr:nvSpPr>
        <xdr:cNvPr id="2" name="Textfeld 1">
          <a:extLst>
            <a:ext uri="{FF2B5EF4-FFF2-40B4-BE49-F238E27FC236}">
              <a16:creationId xmlns:a16="http://schemas.microsoft.com/office/drawing/2014/main" id="{67A8EA2E-CB49-41B7-91A9-4E24EA4A43F4}"/>
            </a:ext>
          </a:extLst>
        </xdr:cNvPr>
        <xdr:cNvSpPr txBox="1"/>
      </xdr:nvSpPr>
      <xdr:spPr>
        <a:xfrm>
          <a:off x="714376" y="48710850"/>
          <a:ext cx="14738350" cy="20510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solidFill>
                <a:schemeClr val="dk1"/>
              </a:solidFill>
              <a:effectLst/>
              <a:latin typeface="+mn-lt"/>
              <a:ea typeface="+mn-ea"/>
              <a:cs typeface="+mn-cs"/>
            </a:rPr>
            <a:t>*** Die Art des Trägers setzt sich wie folgt zusammen: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Öffentlicher Träger</a:t>
          </a:r>
          <a:r>
            <a:rPr lang="de-DE" sz="1100">
              <a:solidFill>
                <a:schemeClr val="dk1"/>
              </a:solidFill>
              <a:effectLst/>
              <a:latin typeface="+mn-lt"/>
              <a:ea typeface="+mn-ea"/>
              <a:cs typeface="+mn-cs"/>
            </a:rPr>
            <a:t>: Jugendamt (örtlicher Träger), Landesjugendamt (überörtlicher Träger), Oberste Landesjugendbehörde (Ministerium), Gemeinde oder Gemeindeverband ohne eigenes Jugendamt, ohne Elterninitiativen </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Arbeiterwohlfahrt</a:t>
          </a:r>
          <a:r>
            <a:rPr lang="de-DE" sz="1100">
              <a:solidFill>
                <a:schemeClr val="dk1"/>
              </a:solidFill>
              <a:effectLst/>
              <a:latin typeface="+mn-lt"/>
              <a:ea typeface="+mn-ea"/>
              <a:cs typeface="+mn-cs"/>
            </a:rPr>
            <a:t>: Oder deren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Paritätischer Wohlfahrtsverband</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Deutsches Rotes Kreuz</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Diakonie Deutschland / sonstige der EKD angeschlossene Träger: </a:t>
          </a:r>
          <a:r>
            <a:rPr lang="de-DE" sz="1100" b="0">
              <a:solidFill>
                <a:schemeClr val="dk1"/>
              </a:solidFill>
              <a:effectLst/>
              <a:latin typeface="+mn-lt"/>
              <a:ea typeface="+mn-ea"/>
              <a:cs typeface="+mn-cs"/>
            </a:rPr>
            <a:t>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Caritasverband / sonstige katholische Träger: </a:t>
          </a:r>
          <a:r>
            <a:rPr lang="de-DE" sz="1100" b="0">
              <a:solidFill>
                <a:schemeClr val="dk1"/>
              </a:solidFill>
              <a:effectLst/>
              <a:latin typeface="+mn-lt"/>
              <a:ea typeface="+mn-ea"/>
              <a:cs typeface="+mn-cs"/>
            </a:rPr>
            <a:t>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Sonstige freigemeinnützige Träger</a:t>
          </a:r>
          <a:r>
            <a:rPr lang="de-DE" sz="1100">
              <a:solidFill>
                <a:schemeClr val="dk1"/>
              </a:solidFill>
              <a:effectLst/>
              <a:latin typeface="+mn-lt"/>
              <a:ea typeface="+mn-ea"/>
              <a:cs typeface="+mn-cs"/>
            </a:rPr>
            <a:t>: Zentralwohlfahrtsstelle der Juden in Deutschland oder jüdische Kultusgemeinden, sonstige Religionsgemeinschaften des öffentlichen Rechts, Jugendgruppen, Jugendverband, Jugendring, sonstige juristische Personen, andere Vereinigungen,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Privat-nichtgemeinnützig</a:t>
          </a:r>
          <a:r>
            <a:rPr lang="de-DE" sz="1100">
              <a:solidFill>
                <a:schemeClr val="dk1"/>
              </a:solidFill>
              <a:effectLst/>
              <a:latin typeface="+mn-lt"/>
              <a:ea typeface="+mn-ea"/>
              <a:cs typeface="+mn-cs"/>
            </a:rPr>
            <a:t>: Unternehmens-/Betriebsteil, selbstständig privat-gewerblich, natürliche oder andere juristische Personen,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Elterninitiative</a:t>
          </a:r>
          <a:r>
            <a:rPr lang="de-DE" sz="1100">
              <a:solidFill>
                <a:schemeClr val="dk1"/>
              </a:solidFill>
              <a:effectLst/>
              <a:latin typeface="+mn-lt"/>
              <a:ea typeface="+mn-ea"/>
              <a:cs typeface="+mn-cs"/>
            </a:rPr>
            <a:t>: Unter Elterninitiativen sind Einrichtungen ausgewiesen, die von Eltern oder anderen Personensorgeberechtigten gemäß § 5 SGB VIII selbst organisiert sind, auch wenn sie sich einem anderen Träger angeschlossen haben.</a:t>
          </a:r>
        </a:p>
        <a:p>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19051</xdr:colOff>
      <xdr:row>218</xdr:row>
      <xdr:rowOff>28575</xdr:rowOff>
    </xdr:from>
    <xdr:to>
      <xdr:col>8</xdr:col>
      <xdr:colOff>1174751</xdr:colOff>
      <xdr:row>228</xdr:row>
      <xdr:rowOff>174625</xdr:rowOff>
    </xdr:to>
    <xdr:sp macro="" textlink="">
      <xdr:nvSpPr>
        <xdr:cNvPr id="2" name="Textfeld 1">
          <a:extLst>
            <a:ext uri="{FF2B5EF4-FFF2-40B4-BE49-F238E27FC236}">
              <a16:creationId xmlns:a16="http://schemas.microsoft.com/office/drawing/2014/main" id="{0E82AFC4-B67D-4D6F-A1A3-3C8464777B48}"/>
            </a:ext>
          </a:extLst>
        </xdr:cNvPr>
        <xdr:cNvSpPr txBox="1"/>
      </xdr:nvSpPr>
      <xdr:spPr>
        <a:xfrm>
          <a:off x="742951" y="47623095"/>
          <a:ext cx="12768580" cy="19748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solidFill>
                <a:schemeClr val="dk1"/>
              </a:solidFill>
              <a:effectLst/>
              <a:latin typeface="+mn-lt"/>
              <a:ea typeface="+mn-ea"/>
              <a:cs typeface="+mn-cs"/>
            </a:rPr>
            <a:t>*** Die Art des Trägers setzt sich wie folgt zusammen: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Öffentlicher Träger</a:t>
          </a:r>
          <a:r>
            <a:rPr lang="de-DE" sz="1100">
              <a:solidFill>
                <a:schemeClr val="dk1"/>
              </a:solidFill>
              <a:effectLst/>
              <a:latin typeface="+mn-lt"/>
              <a:ea typeface="+mn-ea"/>
              <a:cs typeface="+mn-cs"/>
            </a:rPr>
            <a:t>: Jugendamt (örtlicher Träger), Landesjugendamt (überörtlicher Träger), Oberste Landesjugendbehörde (Ministerium), Gemeinde oder Gemeindeverband ohne eigenes Jugendamt, ohne Elterninitiativen </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Arbeiterwohlfahrt</a:t>
          </a:r>
          <a:r>
            <a:rPr lang="de-DE" sz="1100">
              <a:solidFill>
                <a:schemeClr val="dk1"/>
              </a:solidFill>
              <a:effectLst/>
              <a:latin typeface="+mn-lt"/>
              <a:ea typeface="+mn-ea"/>
              <a:cs typeface="+mn-cs"/>
            </a:rPr>
            <a:t>: Oder deren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Paritätischer Wohlfahrtsverband</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Deutsches Rotes Kreuz</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Diakonie Deutschland / sonstige der EKD angeschlossene Träger: </a:t>
          </a:r>
          <a:r>
            <a:rPr lang="de-DE" sz="1100" b="0">
              <a:solidFill>
                <a:schemeClr val="dk1"/>
              </a:solidFill>
              <a:effectLst/>
              <a:latin typeface="+mn-lt"/>
              <a:ea typeface="+mn-ea"/>
              <a:cs typeface="+mn-cs"/>
            </a:rPr>
            <a:t>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Caritasverband / sonstige katholische Träger: </a:t>
          </a:r>
          <a:r>
            <a:rPr lang="de-DE" sz="1100" b="0">
              <a:solidFill>
                <a:schemeClr val="dk1"/>
              </a:solidFill>
              <a:effectLst/>
              <a:latin typeface="+mn-lt"/>
              <a:ea typeface="+mn-ea"/>
              <a:cs typeface="+mn-cs"/>
            </a:rPr>
            <a:t>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Sonstige freigemeinnützige Träger</a:t>
          </a:r>
          <a:r>
            <a:rPr lang="de-DE" sz="1100">
              <a:solidFill>
                <a:schemeClr val="dk1"/>
              </a:solidFill>
              <a:effectLst/>
              <a:latin typeface="+mn-lt"/>
              <a:ea typeface="+mn-ea"/>
              <a:cs typeface="+mn-cs"/>
            </a:rPr>
            <a:t>: Zentralwohlfahrtsstelle der Juden in Deutschland oder jüdische Kultusgemeinden, sonstige Religionsgemeinschaften des öffentlichen Rechts, Jugendgruppen, Jugendverband, Jugendring, sonstige juristische Personen, andere Vereinigungen,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Privat-nichtgemeinnützig</a:t>
          </a:r>
          <a:r>
            <a:rPr lang="de-DE" sz="1100">
              <a:solidFill>
                <a:schemeClr val="dk1"/>
              </a:solidFill>
              <a:effectLst/>
              <a:latin typeface="+mn-lt"/>
              <a:ea typeface="+mn-ea"/>
              <a:cs typeface="+mn-cs"/>
            </a:rPr>
            <a:t>: Unternehmens-/Betriebsteil, selbstständig privat-gewerblich, natürliche oder andere juristische Personen,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Elterninitiative</a:t>
          </a:r>
          <a:r>
            <a:rPr lang="de-DE" sz="1100">
              <a:solidFill>
                <a:schemeClr val="dk1"/>
              </a:solidFill>
              <a:effectLst/>
              <a:latin typeface="+mn-lt"/>
              <a:ea typeface="+mn-ea"/>
              <a:cs typeface="+mn-cs"/>
            </a:rPr>
            <a:t>: Unter Elterninitiativen sind Einrichtungen ausgewiesen, die von Eltern oder anderen Personensorgeberechtigten gemäß § 5 SGB VIII selbst organisiert sind, auch wenn sie sich einem anderen Träger angeschlossen haben.</a:t>
          </a:r>
        </a:p>
        <a:p>
          <a:endParaRPr lang="de-D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19051</xdr:colOff>
      <xdr:row>218</xdr:row>
      <xdr:rowOff>28575</xdr:rowOff>
    </xdr:from>
    <xdr:to>
      <xdr:col>10</xdr:col>
      <xdr:colOff>1174751</xdr:colOff>
      <xdr:row>228</xdr:row>
      <xdr:rowOff>174625</xdr:rowOff>
    </xdr:to>
    <xdr:sp macro="" textlink="">
      <xdr:nvSpPr>
        <xdr:cNvPr id="2" name="Textfeld 1">
          <a:extLst>
            <a:ext uri="{FF2B5EF4-FFF2-40B4-BE49-F238E27FC236}">
              <a16:creationId xmlns:a16="http://schemas.microsoft.com/office/drawing/2014/main" id="{306243CB-09F0-4112-B2FD-98B7E1894298}"/>
            </a:ext>
          </a:extLst>
        </xdr:cNvPr>
        <xdr:cNvSpPr txBox="1"/>
      </xdr:nvSpPr>
      <xdr:spPr>
        <a:xfrm>
          <a:off x="771526" y="48421925"/>
          <a:ext cx="15363825" cy="19621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solidFill>
                <a:schemeClr val="dk1"/>
              </a:solidFill>
              <a:effectLst/>
              <a:latin typeface="+mn-lt"/>
              <a:ea typeface="+mn-ea"/>
              <a:cs typeface="+mn-cs"/>
            </a:rPr>
            <a:t>*** Die Art des Trägers setzt sich wie folgt zusammen: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Öffentlicher Träger</a:t>
          </a:r>
          <a:r>
            <a:rPr lang="de-DE" sz="1100">
              <a:solidFill>
                <a:schemeClr val="dk1"/>
              </a:solidFill>
              <a:effectLst/>
              <a:latin typeface="+mn-lt"/>
              <a:ea typeface="+mn-ea"/>
              <a:cs typeface="+mn-cs"/>
            </a:rPr>
            <a:t>: Jugendamt (örtlicher Träger), Landesjugendamt (überörtlicher Träger), Oberste Landesjugendbehörde (Ministerium), Gemeinde oder Gemeindeverband ohne eigenes Jugendamt, ohne Elterninitiativen </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Arbeiterwohlfahrt</a:t>
          </a:r>
          <a:r>
            <a:rPr lang="de-DE" sz="1100">
              <a:solidFill>
                <a:schemeClr val="dk1"/>
              </a:solidFill>
              <a:effectLst/>
              <a:latin typeface="+mn-lt"/>
              <a:ea typeface="+mn-ea"/>
              <a:cs typeface="+mn-cs"/>
            </a:rPr>
            <a:t>: Oder deren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Paritätischer Wohlfahrtsverband</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Deutsches Rotes Kreuz</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Diakonie Deutschland / sonstige der EKD angeschlossene Träger: </a:t>
          </a:r>
          <a:r>
            <a:rPr lang="de-DE" sz="1100" b="0">
              <a:solidFill>
                <a:schemeClr val="dk1"/>
              </a:solidFill>
              <a:effectLst/>
              <a:latin typeface="+mn-lt"/>
              <a:ea typeface="+mn-ea"/>
              <a:cs typeface="+mn-cs"/>
            </a:rPr>
            <a:t>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Caritasverband / sonstige katholische Träger: </a:t>
          </a:r>
          <a:r>
            <a:rPr lang="de-DE" sz="1100" b="0">
              <a:solidFill>
                <a:schemeClr val="dk1"/>
              </a:solidFill>
              <a:effectLst/>
              <a:latin typeface="+mn-lt"/>
              <a:ea typeface="+mn-ea"/>
              <a:cs typeface="+mn-cs"/>
            </a:rPr>
            <a:t>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Sonstige freigemeinnützige Träger</a:t>
          </a:r>
          <a:r>
            <a:rPr lang="de-DE" sz="1100">
              <a:solidFill>
                <a:schemeClr val="dk1"/>
              </a:solidFill>
              <a:effectLst/>
              <a:latin typeface="+mn-lt"/>
              <a:ea typeface="+mn-ea"/>
              <a:cs typeface="+mn-cs"/>
            </a:rPr>
            <a:t>: Zentralwohlfahrtsstelle der Juden in Deutschland oder jüdische Kultusgemeinden, sonstige Religionsgemeinschaften des öffentlichen Rechts, Jugendgruppen, Jugendverband, Jugendring, sonstige juristische Personen, andere Vereinigungen,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Privat-nichtgemeinnützig</a:t>
          </a:r>
          <a:r>
            <a:rPr lang="de-DE" sz="1100">
              <a:solidFill>
                <a:schemeClr val="dk1"/>
              </a:solidFill>
              <a:effectLst/>
              <a:latin typeface="+mn-lt"/>
              <a:ea typeface="+mn-ea"/>
              <a:cs typeface="+mn-cs"/>
            </a:rPr>
            <a:t>: Unternehmens-/Betriebsteil, selbstständig privat-gewerblich, natürliche oder andere juristische Personen,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Elterninitiative</a:t>
          </a:r>
          <a:r>
            <a:rPr lang="de-DE" sz="1100">
              <a:solidFill>
                <a:schemeClr val="dk1"/>
              </a:solidFill>
              <a:effectLst/>
              <a:latin typeface="+mn-lt"/>
              <a:ea typeface="+mn-ea"/>
              <a:cs typeface="+mn-cs"/>
            </a:rPr>
            <a:t>: Unter Elterninitiativen sind Einrichtungen ausgewiesen, die von Eltern oder anderen Personensorgeberechtigten gemäß § 5 SGB VIII selbst organisiert sind, auch wenn sie sich einem anderen Träger angeschlossen haben.</a:t>
          </a:r>
        </a:p>
        <a:p>
          <a:endParaRPr lang="de-DE" sz="1100"/>
        </a:p>
      </xdr:txBody>
    </xdr: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9B4E2-CB0D-4CCB-A3C4-989B75A2D9D4}">
  <sheetPr published="0">
    <tabColor rgb="FF00B0F0"/>
  </sheetPr>
  <dimension ref="A1:J13"/>
  <sheetViews>
    <sheetView tabSelected="1" workbookViewId="0">
      <selection activeCell="H22" sqref="H22"/>
    </sheetView>
  </sheetViews>
  <sheetFormatPr baseColWidth="10" defaultColWidth="12.5546875" defaultRowHeight="14.4"/>
  <cols>
    <col min="1" max="1" width="5" customWidth="1"/>
    <col min="3" max="3" width="10.44140625" customWidth="1"/>
    <col min="9" max="9" width="86.44140625" customWidth="1"/>
    <col min="10" max="10" width="6.33203125" customWidth="1"/>
  </cols>
  <sheetData>
    <row r="1" spans="1:10" ht="33" customHeight="1">
      <c r="A1" s="65"/>
      <c r="B1" s="65"/>
      <c r="C1" s="65"/>
      <c r="D1" s="65"/>
      <c r="E1" s="65"/>
      <c r="F1" s="65"/>
      <c r="G1" s="65"/>
      <c r="H1" s="65"/>
      <c r="I1" s="65"/>
      <c r="J1" s="65"/>
    </row>
    <row r="2" spans="1:10">
      <c r="A2" s="65"/>
      <c r="B2" s="83" t="s">
        <v>56</v>
      </c>
      <c r="C2" s="84"/>
      <c r="D2" s="84"/>
      <c r="E2" s="84"/>
      <c r="F2" s="84"/>
      <c r="G2" s="84"/>
      <c r="H2" s="84"/>
      <c r="I2" s="84"/>
      <c r="J2" s="65"/>
    </row>
    <row r="3" spans="1:10" ht="24" customHeight="1">
      <c r="A3" s="65"/>
      <c r="B3" s="84"/>
      <c r="C3" s="84"/>
      <c r="D3" s="84"/>
      <c r="E3" s="84"/>
      <c r="F3" s="84"/>
      <c r="G3" s="84"/>
      <c r="H3" s="84"/>
      <c r="I3" s="84"/>
      <c r="J3" s="65"/>
    </row>
    <row r="4" spans="1:10">
      <c r="A4" s="65"/>
      <c r="B4" s="85" t="s">
        <v>59</v>
      </c>
      <c r="C4" s="86"/>
      <c r="D4" s="86"/>
      <c r="E4" s="86"/>
      <c r="F4" s="86"/>
      <c r="G4" s="86"/>
      <c r="H4" s="86"/>
      <c r="I4" s="86"/>
      <c r="J4" s="65"/>
    </row>
    <row r="5" spans="1:10" ht="39.9" customHeight="1">
      <c r="A5" s="65"/>
      <c r="B5" s="86"/>
      <c r="C5" s="86"/>
      <c r="D5" s="86"/>
      <c r="E5" s="86"/>
      <c r="F5" s="86"/>
      <c r="G5" s="86"/>
      <c r="H5" s="86"/>
      <c r="I5" s="86"/>
      <c r="J5" s="65"/>
    </row>
    <row r="6" spans="1:10">
      <c r="A6" s="65"/>
      <c r="B6" s="87" t="s">
        <v>57</v>
      </c>
      <c r="C6" s="87"/>
      <c r="D6" s="87" t="s">
        <v>58</v>
      </c>
      <c r="E6" s="87"/>
      <c r="F6" s="87"/>
      <c r="G6" s="87"/>
      <c r="H6" s="87"/>
      <c r="I6" s="87"/>
      <c r="J6" s="65"/>
    </row>
    <row r="7" spans="1:10">
      <c r="A7" s="65"/>
      <c r="B7" s="87"/>
      <c r="C7" s="87"/>
      <c r="D7" s="87"/>
      <c r="E7" s="87"/>
      <c r="F7" s="87"/>
      <c r="G7" s="87"/>
      <c r="H7" s="87"/>
      <c r="I7" s="87"/>
      <c r="J7" s="65"/>
    </row>
    <row r="8" spans="1:10" ht="33.75" customHeight="1">
      <c r="A8" s="65"/>
      <c r="B8" s="93">
        <v>2023</v>
      </c>
      <c r="C8" s="94"/>
      <c r="D8" s="95" t="s">
        <v>68</v>
      </c>
      <c r="E8" s="95"/>
      <c r="F8" s="95"/>
      <c r="G8" s="95"/>
      <c r="H8" s="95"/>
      <c r="I8" s="96"/>
      <c r="J8" s="65"/>
    </row>
    <row r="9" spans="1:10" ht="33.75" customHeight="1">
      <c r="A9" s="65"/>
      <c r="B9" s="88">
        <v>2022</v>
      </c>
      <c r="C9" s="89"/>
      <c r="D9" s="90" t="s">
        <v>66</v>
      </c>
      <c r="E9" s="91"/>
      <c r="F9" s="91"/>
      <c r="G9" s="91"/>
      <c r="H9" s="91"/>
      <c r="I9" s="92"/>
      <c r="J9" s="65"/>
    </row>
    <row r="10" spans="1:10" ht="33.75" customHeight="1">
      <c r="A10" s="65"/>
      <c r="B10" s="93">
        <v>2021</v>
      </c>
      <c r="C10" s="94"/>
      <c r="D10" s="95" t="s">
        <v>60</v>
      </c>
      <c r="E10" s="95"/>
      <c r="F10" s="95"/>
      <c r="G10" s="95"/>
      <c r="H10" s="95"/>
      <c r="I10" s="96"/>
      <c r="J10" s="65"/>
    </row>
    <row r="11" spans="1:10" ht="31.5" customHeight="1">
      <c r="A11" s="65"/>
      <c r="B11" s="88">
        <v>2020</v>
      </c>
      <c r="C11" s="89"/>
      <c r="D11" s="90" t="s">
        <v>47</v>
      </c>
      <c r="E11" s="91"/>
      <c r="F11" s="91"/>
      <c r="G11" s="91"/>
      <c r="H11" s="91"/>
      <c r="I11" s="92"/>
      <c r="J11" s="65"/>
    </row>
    <row r="12" spans="1:10" ht="31.5" customHeight="1">
      <c r="A12" s="65"/>
      <c r="B12" s="77">
        <v>2019</v>
      </c>
      <c r="C12" s="78"/>
      <c r="D12" s="79" t="s">
        <v>0</v>
      </c>
      <c r="E12" s="80"/>
      <c r="F12" s="80"/>
      <c r="G12" s="80"/>
      <c r="H12" s="80"/>
      <c r="I12" s="81"/>
      <c r="J12" s="65"/>
    </row>
    <row r="13" spans="1:10" ht="15.6">
      <c r="A13" s="65"/>
      <c r="B13" s="65"/>
      <c r="C13" s="65"/>
      <c r="D13" s="82"/>
      <c r="E13" s="82"/>
      <c r="F13" s="82"/>
      <c r="G13" s="82"/>
      <c r="H13" s="82"/>
      <c r="I13" s="82"/>
      <c r="J13" s="65"/>
    </row>
  </sheetData>
  <mergeCells count="15">
    <mergeCell ref="B12:C12"/>
    <mergeCell ref="D12:I12"/>
    <mergeCell ref="D13:I13"/>
    <mergeCell ref="B2:I3"/>
    <mergeCell ref="B4:I5"/>
    <mergeCell ref="B6:C7"/>
    <mergeCell ref="D6:I7"/>
    <mergeCell ref="B11:C11"/>
    <mergeCell ref="D11:I11"/>
    <mergeCell ref="B10:C10"/>
    <mergeCell ref="D10:I10"/>
    <mergeCell ref="B9:C9"/>
    <mergeCell ref="D9:I9"/>
    <mergeCell ref="B8:C8"/>
    <mergeCell ref="D8:I8"/>
  </mergeCells>
  <hyperlinks>
    <hyperlink ref="D11:I11" location="'2020'!A1" display="Tab67h_i23h_lm21: Leitungskräfte in Horten nach weiterem Arbeitsbereich in den Bundesländern am 01.03.2020 (Anzahl; Anteil in %)" xr:uid="{13736C3D-6789-473B-A515-CE6E220B43E3}"/>
    <hyperlink ref="D12:I12" location="'2019'!A1" display="Tab67h_i23h_lm20: Leitungskräfte in Horten nach weiterem Arbeitsbereich in den Bundesländern am 01.03.2019 (Anzahl; Anteil in %)" xr:uid="{30BD804A-7C0C-493B-9A4A-DEE24821DE54}"/>
    <hyperlink ref="D10:I10" location="'2021'!A1" display="Tab81h_i33h_lm22: Pädagogisch tätige Personen* in Horten und Hortgruppen** nach Art des Trägers*** und Wochenarbeitszeit in den Bundesländern am 01.03.2021**** (Anzahl; Anteil in %)" xr:uid="{52859FB0-9F19-4C8E-806F-1C070525A946}"/>
    <hyperlink ref="D9:I9" location="'2022'!A1" display="Tab81h_i33h_lm23: Pädagogisch tätige Personen* in Horten und Hortgruppen** nach Art des Trägers*** und Wochenarbeitszeit in den Bundesländern am 01.03.2022 (Anzahl; Anteil in %)" xr:uid="{11C39EE4-A058-4042-B79D-CE9849B174F0}"/>
    <hyperlink ref="D8:I8" location="'2023'!A1" display="Tab81h_i33h_lm24: Pädagogisch tätige Personen* in Horten und Hortgruppen** nach Art des Trägers*** und Wochenarbeitszeit in den Bundesländern am 01.03.2023 (Anzahl; Anteil in %)" xr:uid="{257AD519-B6CB-462E-B5DF-BA804C074DBD}"/>
  </hyperlinks>
  <pageMargins left="0.7" right="0.7" top="0.78740157499999996" bottom="0.78740157499999996"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C298E-9221-4349-8876-72A9CFB5A34F}">
  <sheetPr published="0">
    <tabColor rgb="FF002060"/>
  </sheetPr>
  <dimension ref="B2:U232"/>
  <sheetViews>
    <sheetView zoomScale="70" zoomScaleNormal="70" workbookViewId="0">
      <selection activeCell="B2" sqref="B2:K2"/>
    </sheetView>
  </sheetViews>
  <sheetFormatPr baseColWidth="10" defaultColWidth="10.44140625" defaultRowHeight="14.4"/>
  <cols>
    <col min="2" max="2" width="19.44140625" customWidth="1"/>
    <col min="3" max="3" width="22.44140625" customWidth="1"/>
    <col min="4" max="4" width="57.44140625" customWidth="1"/>
    <col min="5" max="21" width="17.44140625" customWidth="1"/>
  </cols>
  <sheetData>
    <row r="2" spans="2:17" ht="15.45" customHeight="1">
      <c r="B2" s="122" t="s">
        <v>68</v>
      </c>
      <c r="C2" s="122"/>
      <c r="D2" s="122"/>
      <c r="E2" s="122"/>
      <c r="F2" s="122"/>
      <c r="G2" s="122"/>
      <c r="H2" s="122"/>
      <c r="I2" s="122"/>
      <c r="J2" s="122"/>
      <c r="K2" s="122"/>
      <c r="L2" s="1"/>
      <c r="M2" s="1"/>
      <c r="N2" s="1"/>
      <c r="O2" s="1"/>
      <c r="P2" s="1"/>
      <c r="Q2" s="1"/>
    </row>
    <row r="3" spans="2:17" ht="26.25" customHeight="1">
      <c r="B3" s="123"/>
      <c r="C3" s="124"/>
      <c r="D3" s="125"/>
      <c r="E3" s="129" t="s">
        <v>1</v>
      </c>
      <c r="F3" s="130"/>
      <c r="G3" s="130"/>
      <c r="H3" s="130"/>
      <c r="I3" s="130"/>
      <c r="J3" s="130"/>
      <c r="K3" s="131"/>
    </row>
    <row r="4" spans="2:17" ht="45" customHeight="1">
      <c r="B4" s="126"/>
      <c r="C4" s="127"/>
      <c r="D4" s="128"/>
      <c r="E4" s="2" t="s">
        <v>2</v>
      </c>
      <c r="F4" s="3" t="s">
        <v>3</v>
      </c>
      <c r="G4" s="3" t="s">
        <v>4</v>
      </c>
      <c r="H4" s="3" t="s">
        <v>5</v>
      </c>
      <c r="I4" s="3" t="s">
        <v>3</v>
      </c>
      <c r="J4" s="3" t="s">
        <v>4</v>
      </c>
      <c r="K4" s="3" t="s">
        <v>5</v>
      </c>
    </row>
    <row r="5" spans="2:17" ht="18" customHeight="1">
      <c r="B5" s="132" t="s">
        <v>6</v>
      </c>
      <c r="C5" s="133"/>
      <c r="D5" s="134"/>
      <c r="E5" s="135" t="s">
        <v>7</v>
      </c>
      <c r="F5" s="136"/>
      <c r="G5" s="136"/>
      <c r="H5" s="137"/>
      <c r="I5" s="138" t="s">
        <v>8</v>
      </c>
      <c r="J5" s="139"/>
      <c r="K5" s="140"/>
    </row>
    <row r="6" spans="2:17" ht="17.25" customHeight="1">
      <c r="B6" s="116" t="s">
        <v>9</v>
      </c>
      <c r="C6" s="117"/>
      <c r="D6" s="117"/>
      <c r="E6" s="117"/>
      <c r="F6" s="117"/>
      <c r="G6" s="117"/>
      <c r="H6" s="117"/>
      <c r="I6" s="117"/>
      <c r="J6" s="117"/>
      <c r="K6" s="118"/>
    </row>
    <row r="7" spans="2:17" ht="17.25" customHeight="1">
      <c r="B7" s="107" t="s">
        <v>10</v>
      </c>
      <c r="C7" s="108"/>
      <c r="D7" s="109"/>
      <c r="E7" s="4">
        <v>1718</v>
      </c>
      <c r="F7" s="4">
        <v>436</v>
      </c>
      <c r="G7" s="6">
        <v>548</v>
      </c>
      <c r="H7" s="6">
        <v>734</v>
      </c>
      <c r="I7" s="8">
        <v>25.378346915017463</v>
      </c>
      <c r="J7" s="8">
        <v>31.897555296856812</v>
      </c>
      <c r="K7" s="8">
        <v>42.724097788125725</v>
      </c>
      <c r="L7" s="66"/>
    </row>
    <row r="8" spans="2:17" ht="17.25" customHeight="1">
      <c r="B8" s="110" t="s">
        <v>11</v>
      </c>
      <c r="C8" s="113" t="s">
        <v>12</v>
      </c>
      <c r="D8" s="9" t="s">
        <v>13</v>
      </c>
      <c r="E8" s="10">
        <v>144</v>
      </c>
      <c r="F8" s="10">
        <v>41</v>
      </c>
      <c r="G8" s="12">
        <v>37</v>
      </c>
      <c r="H8" s="12">
        <v>66</v>
      </c>
      <c r="I8" s="29">
        <v>28.472222222222221</v>
      </c>
      <c r="J8" s="29">
        <v>25.694444444444443</v>
      </c>
      <c r="K8" s="29">
        <v>45.833333333333329</v>
      </c>
      <c r="L8" s="66"/>
    </row>
    <row r="9" spans="2:17" ht="17.25" customHeight="1">
      <c r="B9" s="111"/>
      <c r="C9" s="114"/>
      <c r="D9" s="15" t="s">
        <v>15</v>
      </c>
      <c r="E9" s="16">
        <v>166</v>
      </c>
      <c r="F9" s="16">
        <v>59</v>
      </c>
      <c r="G9" s="18">
        <v>32</v>
      </c>
      <c r="H9" s="18">
        <v>75</v>
      </c>
      <c r="I9" s="20">
        <v>35.542168674698793</v>
      </c>
      <c r="J9" s="20">
        <v>19.277108433734941</v>
      </c>
      <c r="K9" s="20">
        <v>45.180722891566269</v>
      </c>
      <c r="L9" s="66"/>
    </row>
    <row r="10" spans="2:17" ht="17.25" customHeight="1">
      <c r="B10" s="111"/>
      <c r="C10" s="114"/>
      <c r="D10" s="15" t="s">
        <v>16</v>
      </c>
      <c r="E10" s="16">
        <v>27</v>
      </c>
      <c r="F10" s="16" t="s">
        <v>14</v>
      </c>
      <c r="G10" s="18" t="s">
        <v>14</v>
      </c>
      <c r="H10" s="18" t="s">
        <v>14</v>
      </c>
      <c r="I10" s="20" t="s">
        <v>14</v>
      </c>
      <c r="J10" s="20" t="s">
        <v>14</v>
      </c>
      <c r="K10" s="20" t="s">
        <v>14</v>
      </c>
      <c r="L10" s="66"/>
    </row>
    <row r="11" spans="2:17" ht="17.25" customHeight="1">
      <c r="B11" s="111"/>
      <c r="C11" s="114"/>
      <c r="D11" s="15" t="s">
        <v>17</v>
      </c>
      <c r="E11" s="16">
        <v>152</v>
      </c>
      <c r="F11" s="16">
        <v>37</v>
      </c>
      <c r="G11" s="18">
        <v>51</v>
      </c>
      <c r="H11" s="18">
        <v>64</v>
      </c>
      <c r="I11" s="20">
        <v>24.342105263157894</v>
      </c>
      <c r="J11" s="20">
        <v>33.55263157894737</v>
      </c>
      <c r="K11" s="20">
        <v>42.105263157894733</v>
      </c>
      <c r="L11" s="66"/>
    </row>
    <row r="12" spans="2:17" ht="17.25" customHeight="1">
      <c r="B12" s="111"/>
      <c r="C12" s="114"/>
      <c r="D12" s="15" t="s">
        <v>18</v>
      </c>
      <c r="E12" s="16">
        <v>244</v>
      </c>
      <c r="F12" s="16">
        <v>68</v>
      </c>
      <c r="G12" s="18">
        <v>72</v>
      </c>
      <c r="H12" s="18">
        <v>104</v>
      </c>
      <c r="I12" s="20">
        <v>27.868852459016392</v>
      </c>
      <c r="J12" s="20">
        <v>29.508196721311474</v>
      </c>
      <c r="K12" s="20">
        <v>42.622950819672127</v>
      </c>
      <c r="L12" s="66"/>
    </row>
    <row r="13" spans="2:17" ht="17.25" customHeight="1">
      <c r="B13" s="111"/>
      <c r="C13" s="115"/>
      <c r="D13" s="21" t="s">
        <v>19</v>
      </c>
      <c r="E13" s="22">
        <v>594</v>
      </c>
      <c r="F13" s="22">
        <v>229</v>
      </c>
      <c r="G13" s="24">
        <v>135</v>
      </c>
      <c r="H13" s="24">
        <v>230</v>
      </c>
      <c r="I13" s="20">
        <v>38.552188552188554</v>
      </c>
      <c r="J13" s="20">
        <v>22.727272727272727</v>
      </c>
      <c r="K13" s="20">
        <v>38.72053872053872</v>
      </c>
      <c r="L13" s="66"/>
    </row>
    <row r="14" spans="2:17" ht="17.25" customHeight="1">
      <c r="B14" s="112"/>
      <c r="C14" s="100" t="s">
        <v>20</v>
      </c>
      <c r="D14" s="101"/>
      <c r="E14" s="4">
        <v>23</v>
      </c>
      <c r="F14" s="4" t="s">
        <v>14</v>
      </c>
      <c r="G14" s="6" t="s">
        <v>14</v>
      </c>
      <c r="H14" s="6" t="s">
        <v>14</v>
      </c>
      <c r="I14" s="8" t="s">
        <v>14</v>
      </c>
      <c r="J14" s="8" t="s">
        <v>14</v>
      </c>
      <c r="K14" s="8" t="s">
        <v>14</v>
      </c>
      <c r="L14" s="66"/>
    </row>
    <row r="15" spans="2:17" ht="17.25" customHeight="1">
      <c r="B15" s="99" t="s">
        <v>21</v>
      </c>
      <c r="C15" s="100"/>
      <c r="D15" s="101"/>
      <c r="E15" s="4">
        <v>179</v>
      </c>
      <c r="F15" s="4">
        <v>61</v>
      </c>
      <c r="G15" s="6">
        <v>36</v>
      </c>
      <c r="H15" s="6">
        <v>82</v>
      </c>
      <c r="I15" s="8">
        <v>34.07821229050279</v>
      </c>
      <c r="J15" s="8">
        <v>20.11173184357542</v>
      </c>
      <c r="K15" s="8">
        <v>45.81005586592179</v>
      </c>
      <c r="L15" s="66"/>
    </row>
    <row r="16" spans="2:17" ht="17.25" customHeight="1">
      <c r="B16" s="99" t="s">
        <v>2</v>
      </c>
      <c r="C16" s="100"/>
      <c r="D16" s="101"/>
      <c r="E16" s="4">
        <v>3247</v>
      </c>
      <c r="F16" s="4">
        <v>936</v>
      </c>
      <c r="G16" s="5">
        <v>924</v>
      </c>
      <c r="H16" s="5">
        <v>1387</v>
      </c>
      <c r="I16" s="30">
        <v>28.826609177702494</v>
      </c>
      <c r="J16" s="30">
        <v>28.457037265167845</v>
      </c>
      <c r="K16" s="30">
        <v>42.716353557129658</v>
      </c>
      <c r="L16" s="66"/>
    </row>
    <row r="17" spans="2:12" ht="17.25" customHeight="1">
      <c r="B17" s="116" t="s">
        <v>22</v>
      </c>
      <c r="C17" s="117"/>
      <c r="D17" s="117"/>
      <c r="E17" s="117"/>
      <c r="F17" s="117"/>
      <c r="G17" s="117"/>
      <c r="H17" s="117"/>
      <c r="I17" s="117"/>
      <c r="J17" s="117"/>
      <c r="K17" s="118"/>
      <c r="L17" s="66"/>
    </row>
    <row r="18" spans="2:12" ht="17.25" customHeight="1">
      <c r="B18" s="107" t="s">
        <v>10</v>
      </c>
      <c r="C18" s="108"/>
      <c r="D18" s="109"/>
      <c r="E18" s="4">
        <v>4360</v>
      </c>
      <c r="F18" s="4">
        <v>624</v>
      </c>
      <c r="G18" s="6">
        <v>951</v>
      </c>
      <c r="H18" s="6">
        <v>2785</v>
      </c>
      <c r="I18" s="8">
        <v>14.311926605504588</v>
      </c>
      <c r="J18" s="8">
        <v>21.811926605504585</v>
      </c>
      <c r="K18" s="8">
        <v>63.87614678899083</v>
      </c>
      <c r="L18" s="66"/>
    </row>
    <row r="19" spans="2:12" ht="17.25" customHeight="1">
      <c r="B19" s="110" t="s">
        <v>11</v>
      </c>
      <c r="C19" s="113" t="s">
        <v>12</v>
      </c>
      <c r="D19" s="9" t="s">
        <v>13</v>
      </c>
      <c r="E19" s="10">
        <v>907</v>
      </c>
      <c r="F19" s="10">
        <v>143</v>
      </c>
      <c r="G19" s="12">
        <v>218</v>
      </c>
      <c r="H19" s="12">
        <v>546</v>
      </c>
      <c r="I19" s="29">
        <v>15.766262403528113</v>
      </c>
      <c r="J19" s="29">
        <v>24.035281146637267</v>
      </c>
      <c r="K19" s="29">
        <v>60.198456449834616</v>
      </c>
      <c r="L19" s="66"/>
    </row>
    <row r="20" spans="2:12" ht="17.25" customHeight="1">
      <c r="B20" s="111"/>
      <c r="C20" s="114"/>
      <c r="D20" s="15" t="s">
        <v>15</v>
      </c>
      <c r="E20" s="16">
        <v>364</v>
      </c>
      <c r="F20" s="16">
        <v>65</v>
      </c>
      <c r="G20" s="18">
        <v>119</v>
      </c>
      <c r="H20" s="18">
        <v>180</v>
      </c>
      <c r="I20" s="20">
        <v>17.857142857142858</v>
      </c>
      <c r="J20" s="20">
        <v>32.692307692307693</v>
      </c>
      <c r="K20" s="20">
        <v>49.450549450549453</v>
      </c>
      <c r="L20" s="66"/>
    </row>
    <row r="21" spans="2:12" ht="17.25" customHeight="1">
      <c r="B21" s="111"/>
      <c r="C21" s="114"/>
      <c r="D21" s="15" t="s">
        <v>16</v>
      </c>
      <c r="E21" s="16">
        <v>197</v>
      </c>
      <c r="F21" s="16">
        <v>43</v>
      </c>
      <c r="G21" s="18">
        <v>42</v>
      </c>
      <c r="H21" s="18">
        <v>112</v>
      </c>
      <c r="I21" s="20">
        <v>21.82741116751269</v>
      </c>
      <c r="J21" s="20">
        <v>21.319796954314722</v>
      </c>
      <c r="K21" s="20">
        <v>56.852791878172596</v>
      </c>
      <c r="L21" s="66"/>
    </row>
    <row r="22" spans="2:12" ht="17.25" customHeight="1">
      <c r="B22" s="111"/>
      <c r="C22" s="114"/>
      <c r="D22" s="15" t="s">
        <v>17</v>
      </c>
      <c r="E22" s="16">
        <v>1300</v>
      </c>
      <c r="F22" s="16">
        <v>300</v>
      </c>
      <c r="G22" s="18">
        <v>434</v>
      </c>
      <c r="H22" s="18">
        <v>566</v>
      </c>
      <c r="I22" s="20">
        <v>23.076923076923077</v>
      </c>
      <c r="J22" s="20">
        <v>33.384615384615387</v>
      </c>
      <c r="K22" s="20">
        <v>43.53846153846154</v>
      </c>
      <c r="L22" s="66"/>
    </row>
    <row r="23" spans="2:12" ht="17.25" customHeight="1">
      <c r="B23" s="111"/>
      <c r="C23" s="114"/>
      <c r="D23" s="15" t="s">
        <v>18</v>
      </c>
      <c r="E23" s="16">
        <v>1917</v>
      </c>
      <c r="F23" s="16">
        <v>420</v>
      </c>
      <c r="G23" s="18">
        <v>554</v>
      </c>
      <c r="H23" s="18">
        <v>943</v>
      </c>
      <c r="I23" s="20">
        <v>21.909233176838811</v>
      </c>
      <c r="J23" s="20">
        <v>28.899321857068337</v>
      </c>
      <c r="K23" s="20">
        <v>49.191444966092853</v>
      </c>
      <c r="L23" s="66"/>
    </row>
    <row r="24" spans="2:12" ht="17.25" customHeight="1">
      <c r="B24" s="111"/>
      <c r="C24" s="115"/>
      <c r="D24" s="21" t="s">
        <v>19</v>
      </c>
      <c r="E24" s="22">
        <v>705</v>
      </c>
      <c r="F24" s="22">
        <v>220</v>
      </c>
      <c r="G24" s="24">
        <v>208</v>
      </c>
      <c r="H24" s="24">
        <v>277</v>
      </c>
      <c r="I24" s="20">
        <v>31.205673758865249</v>
      </c>
      <c r="J24" s="20">
        <v>29.50354609929078</v>
      </c>
      <c r="K24" s="20">
        <v>39.290780141843975</v>
      </c>
      <c r="L24" s="66"/>
    </row>
    <row r="25" spans="2:12" ht="17.25" customHeight="1">
      <c r="B25" s="112"/>
      <c r="C25" s="100" t="s">
        <v>20</v>
      </c>
      <c r="D25" s="101"/>
      <c r="E25" s="4">
        <v>116</v>
      </c>
      <c r="F25" s="4">
        <v>21</v>
      </c>
      <c r="G25" s="6">
        <v>33</v>
      </c>
      <c r="H25" s="6">
        <v>62</v>
      </c>
      <c r="I25" s="8">
        <v>18.103448275862068</v>
      </c>
      <c r="J25" s="8">
        <v>28.448275862068968</v>
      </c>
      <c r="K25" s="8">
        <v>53.448275862068961</v>
      </c>
      <c r="L25" s="66"/>
    </row>
    <row r="26" spans="2:12" ht="17.25" customHeight="1">
      <c r="B26" s="99" t="s">
        <v>21</v>
      </c>
      <c r="C26" s="100"/>
      <c r="D26" s="101"/>
      <c r="E26" s="4">
        <v>166</v>
      </c>
      <c r="F26" s="4">
        <v>33</v>
      </c>
      <c r="G26" s="6">
        <v>40</v>
      </c>
      <c r="H26" s="6">
        <v>93</v>
      </c>
      <c r="I26" s="8">
        <v>19.879518072289155</v>
      </c>
      <c r="J26" s="8">
        <v>24.096385542168676</v>
      </c>
      <c r="K26" s="8">
        <v>56.024096385542165</v>
      </c>
      <c r="L26" s="66"/>
    </row>
    <row r="27" spans="2:12" ht="17.25" customHeight="1">
      <c r="B27" s="99" t="s">
        <v>2</v>
      </c>
      <c r="C27" s="100"/>
      <c r="D27" s="101"/>
      <c r="E27" s="4">
        <v>10032</v>
      </c>
      <c r="F27" s="4">
        <v>1869</v>
      </c>
      <c r="G27" s="5">
        <v>2599</v>
      </c>
      <c r="H27" s="5">
        <v>5564</v>
      </c>
      <c r="I27" s="30">
        <v>18.630382775119617</v>
      </c>
      <c r="J27" s="30">
        <v>25.907097288676233</v>
      </c>
      <c r="K27" s="30">
        <v>55.462519936204146</v>
      </c>
      <c r="L27" s="66"/>
    </row>
    <row r="28" spans="2:12" ht="17.25" customHeight="1">
      <c r="B28" s="116" t="s">
        <v>23</v>
      </c>
      <c r="C28" s="117"/>
      <c r="D28" s="117"/>
      <c r="E28" s="117"/>
      <c r="F28" s="117"/>
      <c r="G28" s="117"/>
      <c r="H28" s="117"/>
      <c r="I28" s="117"/>
      <c r="J28" s="117"/>
      <c r="K28" s="118"/>
      <c r="L28" s="66"/>
    </row>
    <row r="29" spans="2:12" ht="17.25" customHeight="1">
      <c r="B29" s="107" t="s">
        <v>10</v>
      </c>
      <c r="C29" s="108"/>
      <c r="D29" s="109"/>
      <c r="E29" s="4" t="s">
        <v>24</v>
      </c>
      <c r="F29" s="4" t="s">
        <v>24</v>
      </c>
      <c r="G29" s="4" t="s">
        <v>24</v>
      </c>
      <c r="H29" s="4" t="s">
        <v>24</v>
      </c>
      <c r="I29" s="6" t="s">
        <v>24</v>
      </c>
      <c r="J29" s="7" t="s">
        <v>24</v>
      </c>
      <c r="K29" s="8" t="s">
        <v>24</v>
      </c>
      <c r="L29" s="66"/>
    </row>
    <row r="30" spans="2:12" ht="17.25" customHeight="1">
      <c r="B30" s="110" t="s">
        <v>11</v>
      </c>
      <c r="C30" s="113" t="s">
        <v>12</v>
      </c>
      <c r="D30" s="9" t="s">
        <v>13</v>
      </c>
      <c r="E30" s="10" t="s">
        <v>24</v>
      </c>
      <c r="F30" s="10" t="s">
        <v>24</v>
      </c>
      <c r="G30" s="12" t="s">
        <v>24</v>
      </c>
      <c r="H30" s="12" t="s">
        <v>24</v>
      </c>
      <c r="I30" s="12" t="s">
        <v>24</v>
      </c>
      <c r="J30" s="28" t="s">
        <v>24</v>
      </c>
      <c r="K30" s="29" t="s">
        <v>24</v>
      </c>
      <c r="L30" s="66"/>
    </row>
    <row r="31" spans="2:12" ht="17.25" customHeight="1">
      <c r="B31" s="111"/>
      <c r="C31" s="114"/>
      <c r="D31" s="15" t="s">
        <v>15</v>
      </c>
      <c r="E31" s="16" t="s">
        <v>24</v>
      </c>
      <c r="F31" s="16" t="s">
        <v>24</v>
      </c>
      <c r="G31" s="18" t="s">
        <v>24</v>
      </c>
      <c r="H31" s="18" t="s">
        <v>24</v>
      </c>
      <c r="I31" s="18" t="s">
        <v>24</v>
      </c>
      <c r="J31" s="19" t="s">
        <v>24</v>
      </c>
      <c r="K31" s="20" t="s">
        <v>24</v>
      </c>
      <c r="L31" s="66"/>
    </row>
    <row r="32" spans="2:12" ht="17.25" customHeight="1">
      <c r="B32" s="111"/>
      <c r="C32" s="114"/>
      <c r="D32" s="15" t="s">
        <v>16</v>
      </c>
      <c r="E32" s="16" t="s">
        <v>24</v>
      </c>
      <c r="F32" s="16" t="s">
        <v>24</v>
      </c>
      <c r="G32" s="18" t="s">
        <v>24</v>
      </c>
      <c r="H32" s="18" t="s">
        <v>24</v>
      </c>
      <c r="I32" s="50" t="s">
        <v>24</v>
      </c>
      <c r="J32" s="31" t="s">
        <v>24</v>
      </c>
      <c r="K32" s="32" t="s">
        <v>24</v>
      </c>
      <c r="L32" s="66"/>
    </row>
    <row r="33" spans="2:12" ht="17.25" customHeight="1">
      <c r="B33" s="111"/>
      <c r="C33" s="114"/>
      <c r="D33" s="15" t="s">
        <v>17</v>
      </c>
      <c r="E33" s="16" t="s">
        <v>24</v>
      </c>
      <c r="F33" s="16" t="s">
        <v>24</v>
      </c>
      <c r="G33" s="18" t="s">
        <v>24</v>
      </c>
      <c r="H33" s="18" t="s">
        <v>24</v>
      </c>
      <c r="I33" s="18" t="s">
        <v>24</v>
      </c>
      <c r="J33" s="19" t="s">
        <v>24</v>
      </c>
      <c r="K33" s="20" t="s">
        <v>24</v>
      </c>
      <c r="L33" s="66"/>
    </row>
    <row r="34" spans="2:12" ht="17.25" customHeight="1">
      <c r="B34" s="111"/>
      <c r="C34" s="114"/>
      <c r="D34" s="15" t="s">
        <v>18</v>
      </c>
      <c r="E34" s="16" t="s">
        <v>24</v>
      </c>
      <c r="F34" s="16" t="s">
        <v>24</v>
      </c>
      <c r="G34" s="18" t="s">
        <v>24</v>
      </c>
      <c r="H34" s="18" t="s">
        <v>24</v>
      </c>
      <c r="I34" s="18" t="s">
        <v>24</v>
      </c>
      <c r="J34" s="19" t="s">
        <v>24</v>
      </c>
      <c r="K34" s="20" t="s">
        <v>24</v>
      </c>
      <c r="L34" s="66"/>
    </row>
    <row r="35" spans="2:12" ht="17.25" customHeight="1">
      <c r="B35" s="111"/>
      <c r="C35" s="115"/>
      <c r="D35" s="21" t="s">
        <v>19</v>
      </c>
      <c r="E35" s="22" t="s">
        <v>24</v>
      </c>
      <c r="F35" s="22" t="s">
        <v>24</v>
      </c>
      <c r="G35" s="24" t="s">
        <v>24</v>
      </c>
      <c r="H35" s="24" t="s">
        <v>24</v>
      </c>
      <c r="I35" s="18" t="s">
        <v>24</v>
      </c>
      <c r="J35" s="19" t="s">
        <v>24</v>
      </c>
      <c r="K35" s="20" t="s">
        <v>24</v>
      </c>
      <c r="L35" s="66"/>
    </row>
    <row r="36" spans="2:12" ht="17.25" customHeight="1">
      <c r="B36" s="112"/>
      <c r="C36" s="100" t="s">
        <v>20</v>
      </c>
      <c r="D36" s="101"/>
      <c r="E36" s="4" t="s">
        <v>24</v>
      </c>
      <c r="F36" s="4" t="s">
        <v>24</v>
      </c>
      <c r="G36" s="6" t="s">
        <v>24</v>
      </c>
      <c r="H36" s="6" t="s">
        <v>24</v>
      </c>
      <c r="I36" s="46" t="s">
        <v>24</v>
      </c>
      <c r="J36" s="33" t="s">
        <v>24</v>
      </c>
      <c r="K36" s="34" t="s">
        <v>24</v>
      </c>
      <c r="L36" s="66"/>
    </row>
    <row r="37" spans="2:12" ht="17.25" customHeight="1">
      <c r="B37" s="99" t="s">
        <v>21</v>
      </c>
      <c r="C37" s="100"/>
      <c r="D37" s="101"/>
      <c r="E37" s="4" t="s">
        <v>24</v>
      </c>
      <c r="F37" s="4" t="s">
        <v>24</v>
      </c>
      <c r="G37" s="6" t="s">
        <v>24</v>
      </c>
      <c r="H37" s="6" t="s">
        <v>24</v>
      </c>
      <c r="I37" s="6" t="s">
        <v>24</v>
      </c>
      <c r="J37" s="7" t="s">
        <v>24</v>
      </c>
      <c r="K37" s="8" t="s">
        <v>24</v>
      </c>
      <c r="L37" s="66"/>
    </row>
    <row r="38" spans="2:12" ht="17.25" customHeight="1">
      <c r="B38" s="99" t="s">
        <v>2</v>
      </c>
      <c r="C38" s="100"/>
      <c r="D38" s="101"/>
      <c r="E38" s="4" t="s">
        <v>24</v>
      </c>
      <c r="F38" s="4" t="s">
        <v>24</v>
      </c>
      <c r="G38" s="5" t="s">
        <v>24</v>
      </c>
      <c r="H38" s="5" t="s">
        <v>24</v>
      </c>
      <c r="I38" s="23" t="s">
        <v>24</v>
      </c>
      <c r="J38" s="27" t="s">
        <v>24</v>
      </c>
      <c r="K38" s="30" t="s">
        <v>24</v>
      </c>
      <c r="L38" s="66"/>
    </row>
    <row r="39" spans="2:12" ht="17.25" customHeight="1">
      <c r="B39" s="116" t="s">
        <v>25</v>
      </c>
      <c r="C39" s="117"/>
      <c r="D39" s="117"/>
      <c r="E39" s="117"/>
      <c r="F39" s="117"/>
      <c r="G39" s="117"/>
      <c r="H39" s="117"/>
      <c r="I39" s="117"/>
      <c r="J39" s="117"/>
      <c r="K39" s="118"/>
      <c r="L39" s="66"/>
    </row>
    <row r="40" spans="2:12" ht="17.25" customHeight="1">
      <c r="B40" s="107" t="s">
        <v>10</v>
      </c>
      <c r="C40" s="108"/>
      <c r="D40" s="109"/>
      <c r="E40" s="4">
        <v>3249</v>
      </c>
      <c r="F40" s="4">
        <v>200</v>
      </c>
      <c r="G40" s="6">
        <v>1368</v>
      </c>
      <c r="H40" s="6">
        <v>1681</v>
      </c>
      <c r="I40" s="8">
        <v>6.1557402277623883</v>
      </c>
      <c r="J40" s="8">
        <v>42.105263157894733</v>
      </c>
      <c r="K40" s="8">
        <v>51.738996614342867</v>
      </c>
      <c r="L40" s="66"/>
    </row>
    <row r="41" spans="2:12" ht="17.25" customHeight="1">
      <c r="B41" s="110" t="s">
        <v>11</v>
      </c>
      <c r="C41" s="113" t="s">
        <v>12</v>
      </c>
      <c r="D41" s="9" t="s">
        <v>13</v>
      </c>
      <c r="E41" s="10">
        <v>192</v>
      </c>
      <c r="F41" s="10">
        <v>8</v>
      </c>
      <c r="G41" s="12">
        <v>74</v>
      </c>
      <c r="H41" s="12">
        <v>110</v>
      </c>
      <c r="I41" s="29">
        <v>4.1666666666666661</v>
      </c>
      <c r="J41" s="29">
        <v>38.541666666666671</v>
      </c>
      <c r="K41" s="29">
        <v>57.291666666666664</v>
      </c>
      <c r="L41" s="66"/>
    </row>
    <row r="42" spans="2:12" ht="17.25" customHeight="1">
      <c r="B42" s="111"/>
      <c r="C42" s="114"/>
      <c r="D42" s="15" t="s">
        <v>15</v>
      </c>
      <c r="E42" s="16">
        <v>322</v>
      </c>
      <c r="F42" s="16">
        <v>31</v>
      </c>
      <c r="G42" s="18">
        <v>129</v>
      </c>
      <c r="H42" s="18">
        <v>162</v>
      </c>
      <c r="I42" s="20">
        <v>9.6273291925465845</v>
      </c>
      <c r="J42" s="20">
        <v>40.062111801242231</v>
      </c>
      <c r="K42" s="20">
        <v>50.310559006211179</v>
      </c>
      <c r="L42" s="66"/>
    </row>
    <row r="43" spans="2:12" ht="17.25" customHeight="1">
      <c r="B43" s="111"/>
      <c r="C43" s="114"/>
      <c r="D43" s="15" t="s">
        <v>16</v>
      </c>
      <c r="E43" s="16">
        <v>86</v>
      </c>
      <c r="F43" s="16">
        <v>15</v>
      </c>
      <c r="G43" s="18">
        <v>19</v>
      </c>
      <c r="H43" s="18">
        <v>52</v>
      </c>
      <c r="I43" s="20">
        <v>17.441860465116278</v>
      </c>
      <c r="J43" s="20">
        <v>22.093023255813954</v>
      </c>
      <c r="K43" s="20">
        <v>60.465116279069761</v>
      </c>
      <c r="L43" s="66"/>
    </row>
    <row r="44" spans="2:12" ht="17.25" customHeight="1">
      <c r="B44" s="111"/>
      <c r="C44" s="114"/>
      <c r="D44" s="15" t="s">
        <v>17</v>
      </c>
      <c r="E44" s="16">
        <v>345</v>
      </c>
      <c r="F44" s="16">
        <v>40</v>
      </c>
      <c r="G44" s="18">
        <v>172</v>
      </c>
      <c r="H44" s="18">
        <v>133</v>
      </c>
      <c r="I44" s="20">
        <v>11.594202898550725</v>
      </c>
      <c r="J44" s="20">
        <v>49.855072463768117</v>
      </c>
      <c r="K44" s="20">
        <v>38.550724637681164</v>
      </c>
      <c r="L44" s="66"/>
    </row>
    <row r="45" spans="2:12" ht="17.25" customHeight="1">
      <c r="B45" s="111"/>
      <c r="C45" s="114"/>
      <c r="D45" s="15" t="s">
        <v>18</v>
      </c>
      <c r="E45" s="16">
        <v>35</v>
      </c>
      <c r="F45" s="16" t="s">
        <v>14</v>
      </c>
      <c r="G45" s="18" t="s">
        <v>14</v>
      </c>
      <c r="H45" s="18" t="s">
        <v>14</v>
      </c>
      <c r="I45" s="20" t="s">
        <v>14</v>
      </c>
      <c r="J45" s="20" t="s">
        <v>14</v>
      </c>
      <c r="K45" s="20" t="s">
        <v>14</v>
      </c>
      <c r="L45" s="66"/>
    </row>
    <row r="46" spans="2:12" ht="17.25" customHeight="1">
      <c r="B46" s="111"/>
      <c r="C46" s="115"/>
      <c r="D46" s="21" t="s">
        <v>19</v>
      </c>
      <c r="E46" s="22">
        <v>668</v>
      </c>
      <c r="F46" s="22">
        <v>94</v>
      </c>
      <c r="G46" s="24">
        <v>232</v>
      </c>
      <c r="H46" s="24">
        <v>342</v>
      </c>
      <c r="I46" s="20">
        <v>14.071856287425149</v>
      </c>
      <c r="J46" s="20">
        <v>34.730538922155688</v>
      </c>
      <c r="K46" s="20">
        <v>51.197604790419163</v>
      </c>
      <c r="L46" s="66"/>
    </row>
    <row r="47" spans="2:12" ht="17.25" customHeight="1">
      <c r="B47" s="112"/>
      <c r="C47" s="100" t="s">
        <v>20</v>
      </c>
      <c r="D47" s="101"/>
      <c r="E47" s="4">
        <v>12</v>
      </c>
      <c r="F47" s="4" t="s">
        <v>14</v>
      </c>
      <c r="G47" s="6" t="s">
        <v>14</v>
      </c>
      <c r="H47" s="6" t="s">
        <v>14</v>
      </c>
      <c r="I47" s="8" t="s">
        <v>14</v>
      </c>
      <c r="J47" s="8" t="s">
        <v>14</v>
      </c>
      <c r="K47" s="8" t="s">
        <v>14</v>
      </c>
      <c r="L47" s="66"/>
    </row>
    <row r="48" spans="2:12" ht="17.25" customHeight="1">
      <c r="B48" s="99" t="s">
        <v>21</v>
      </c>
      <c r="C48" s="100"/>
      <c r="D48" s="101"/>
      <c r="E48" s="4">
        <v>50</v>
      </c>
      <c r="F48" s="4">
        <v>15</v>
      </c>
      <c r="G48" s="6">
        <v>20</v>
      </c>
      <c r="H48" s="6">
        <v>15</v>
      </c>
      <c r="I48" s="8">
        <v>30</v>
      </c>
      <c r="J48" s="8">
        <v>40</v>
      </c>
      <c r="K48" s="8">
        <v>30</v>
      </c>
      <c r="L48" s="66"/>
    </row>
    <row r="49" spans="2:12" ht="17.25" customHeight="1">
      <c r="B49" s="99" t="s">
        <v>2</v>
      </c>
      <c r="C49" s="100"/>
      <c r="D49" s="101"/>
      <c r="E49" s="4">
        <v>4959</v>
      </c>
      <c r="F49" s="4">
        <v>409</v>
      </c>
      <c r="G49" s="5">
        <v>2029</v>
      </c>
      <c r="H49" s="5">
        <v>2521</v>
      </c>
      <c r="I49" s="30">
        <v>8.2476305706795721</v>
      </c>
      <c r="J49" s="30">
        <v>40.915507158701352</v>
      </c>
      <c r="K49" s="30">
        <v>50.836862270619079</v>
      </c>
      <c r="L49" s="66"/>
    </row>
    <row r="50" spans="2:12" ht="17.25" customHeight="1">
      <c r="B50" s="116" t="s">
        <v>26</v>
      </c>
      <c r="C50" s="117"/>
      <c r="D50" s="117"/>
      <c r="E50" s="117"/>
      <c r="F50" s="117"/>
      <c r="G50" s="117"/>
      <c r="H50" s="117"/>
      <c r="I50" s="117"/>
      <c r="J50" s="117"/>
      <c r="K50" s="118"/>
      <c r="L50" s="66"/>
    </row>
    <row r="51" spans="2:12" ht="17.25" customHeight="1">
      <c r="B51" s="107" t="s">
        <v>10</v>
      </c>
      <c r="C51" s="108"/>
      <c r="D51" s="109"/>
      <c r="E51" s="4">
        <v>129</v>
      </c>
      <c r="F51" s="4">
        <v>17</v>
      </c>
      <c r="G51" s="6">
        <v>49</v>
      </c>
      <c r="H51" s="6">
        <v>63</v>
      </c>
      <c r="I51" s="67">
        <v>13.178294573643413</v>
      </c>
      <c r="J51" s="26">
        <v>37.984496124031011</v>
      </c>
      <c r="K51" s="26">
        <v>48.837209302325576</v>
      </c>
      <c r="L51" s="66"/>
    </row>
    <row r="52" spans="2:12" ht="17.25" customHeight="1">
      <c r="B52" s="110" t="s">
        <v>11</v>
      </c>
      <c r="C52" s="113" t="s">
        <v>12</v>
      </c>
      <c r="D52" s="9" t="s">
        <v>13</v>
      </c>
      <c r="E52" s="10">
        <v>5</v>
      </c>
      <c r="F52" s="10" t="s">
        <v>14</v>
      </c>
      <c r="G52" s="12" t="s">
        <v>14</v>
      </c>
      <c r="H52" s="12" t="s">
        <v>14</v>
      </c>
      <c r="I52" s="68" t="s">
        <v>14</v>
      </c>
      <c r="J52" s="36" t="s">
        <v>14</v>
      </c>
      <c r="K52" s="36" t="s">
        <v>14</v>
      </c>
      <c r="L52" s="66"/>
    </row>
    <row r="53" spans="2:12" ht="17.25" customHeight="1">
      <c r="B53" s="111"/>
      <c r="C53" s="114"/>
      <c r="D53" s="15" t="s">
        <v>15</v>
      </c>
      <c r="E53" s="16">
        <v>30</v>
      </c>
      <c r="F53" s="16" t="s">
        <v>14</v>
      </c>
      <c r="G53" s="18" t="s">
        <v>14</v>
      </c>
      <c r="H53" s="18" t="s">
        <v>14</v>
      </c>
      <c r="I53" s="69" t="s">
        <v>14</v>
      </c>
      <c r="J53" s="14" t="s">
        <v>14</v>
      </c>
      <c r="K53" s="14" t="s">
        <v>14</v>
      </c>
      <c r="L53" s="66"/>
    </row>
    <row r="54" spans="2:12" ht="17.25" customHeight="1">
      <c r="B54" s="111"/>
      <c r="C54" s="114"/>
      <c r="D54" s="15" t="s">
        <v>16</v>
      </c>
      <c r="E54" s="16" t="s">
        <v>14</v>
      </c>
      <c r="F54" s="16" t="s">
        <v>14</v>
      </c>
      <c r="G54" s="18" t="s">
        <v>14</v>
      </c>
      <c r="H54" s="18" t="s">
        <v>14</v>
      </c>
      <c r="I54" s="69" t="s">
        <v>14</v>
      </c>
      <c r="J54" s="14" t="s">
        <v>14</v>
      </c>
      <c r="K54" s="14" t="s">
        <v>14</v>
      </c>
      <c r="L54" s="66"/>
    </row>
    <row r="55" spans="2:12" ht="17.25" customHeight="1">
      <c r="B55" s="111"/>
      <c r="C55" s="114"/>
      <c r="D55" s="15" t="s">
        <v>17</v>
      </c>
      <c r="E55" s="16">
        <v>19</v>
      </c>
      <c r="F55" s="16" t="s">
        <v>14</v>
      </c>
      <c r="G55" s="18" t="s">
        <v>14</v>
      </c>
      <c r="H55" s="18" t="s">
        <v>14</v>
      </c>
      <c r="I55" s="69" t="s">
        <v>14</v>
      </c>
      <c r="J55" s="14" t="s">
        <v>14</v>
      </c>
      <c r="K55" s="14" t="s">
        <v>14</v>
      </c>
      <c r="L55" s="66"/>
    </row>
    <row r="56" spans="2:12" ht="17.25" customHeight="1">
      <c r="B56" s="111"/>
      <c r="C56" s="114"/>
      <c r="D56" s="15" t="s">
        <v>18</v>
      </c>
      <c r="E56" s="16" t="s">
        <v>14</v>
      </c>
      <c r="F56" s="16" t="s">
        <v>14</v>
      </c>
      <c r="G56" s="18" t="s">
        <v>14</v>
      </c>
      <c r="H56" s="18" t="s">
        <v>14</v>
      </c>
      <c r="I56" s="69" t="s">
        <v>14</v>
      </c>
      <c r="J56" s="14" t="s">
        <v>14</v>
      </c>
      <c r="K56" s="14" t="s">
        <v>14</v>
      </c>
      <c r="L56" s="66"/>
    </row>
    <row r="57" spans="2:12" ht="17.25" customHeight="1">
      <c r="B57" s="111"/>
      <c r="C57" s="115"/>
      <c r="D57" s="21" t="s">
        <v>19</v>
      </c>
      <c r="E57" s="22">
        <v>22</v>
      </c>
      <c r="F57" s="22" t="s">
        <v>14</v>
      </c>
      <c r="G57" s="24" t="s">
        <v>14</v>
      </c>
      <c r="H57" s="24" t="s">
        <v>14</v>
      </c>
      <c r="I57" s="69" t="s">
        <v>14</v>
      </c>
      <c r="J57" s="20" t="s">
        <v>14</v>
      </c>
      <c r="K57" s="20" t="s">
        <v>14</v>
      </c>
      <c r="L57" s="66"/>
    </row>
    <row r="58" spans="2:12" ht="17.25" customHeight="1">
      <c r="B58" s="112"/>
      <c r="C58" s="100" t="s">
        <v>20</v>
      </c>
      <c r="D58" s="101"/>
      <c r="E58" s="4" t="s">
        <v>14</v>
      </c>
      <c r="F58" s="4" t="s">
        <v>14</v>
      </c>
      <c r="G58" s="6" t="s">
        <v>14</v>
      </c>
      <c r="H58" s="6" t="s">
        <v>14</v>
      </c>
      <c r="I58" s="67" t="s">
        <v>14</v>
      </c>
      <c r="J58" s="26" t="s">
        <v>14</v>
      </c>
      <c r="K58" s="26" t="s">
        <v>14</v>
      </c>
      <c r="L58" s="66"/>
    </row>
    <row r="59" spans="2:12" ht="17.25" customHeight="1">
      <c r="B59" s="99" t="s">
        <v>21</v>
      </c>
      <c r="C59" s="100"/>
      <c r="D59" s="101"/>
      <c r="E59" s="4">
        <v>14</v>
      </c>
      <c r="F59" s="4">
        <v>3</v>
      </c>
      <c r="G59" s="6">
        <v>8</v>
      </c>
      <c r="H59" s="6">
        <v>3</v>
      </c>
      <c r="I59" s="67">
        <v>21.428571428571427</v>
      </c>
      <c r="J59" s="26">
        <v>57.142857142857139</v>
      </c>
      <c r="K59" s="26">
        <v>21.428571428571427</v>
      </c>
      <c r="L59" s="66"/>
    </row>
    <row r="60" spans="2:12" ht="17.25" customHeight="1">
      <c r="B60" s="99" t="s">
        <v>2</v>
      </c>
      <c r="C60" s="100"/>
      <c r="D60" s="101"/>
      <c r="E60" s="4">
        <v>223</v>
      </c>
      <c r="F60" s="4">
        <v>36</v>
      </c>
      <c r="G60" s="5">
        <v>103</v>
      </c>
      <c r="H60" s="5">
        <v>84</v>
      </c>
      <c r="I60" s="38">
        <v>16.143497757847534</v>
      </c>
      <c r="J60" s="38">
        <v>46.188340807174889</v>
      </c>
      <c r="K60" s="38">
        <v>37.668161434977577</v>
      </c>
      <c r="L60" s="66"/>
    </row>
    <row r="61" spans="2:12" ht="17.25" customHeight="1">
      <c r="B61" s="116" t="s">
        <v>27</v>
      </c>
      <c r="C61" s="117"/>
      <c r="D61" s="117"/>
      <c r="E61" s="117"/>
      <c r="F61" s="117"/>
      <c r="G61" s="117"/>
      <c r="H61" s="117"/>
      <c r="I61" s="117"/>
      <c r="J61" s="117"/>
      <c r="K61" s="118"/>
      <c r="L61" s="66"/>
    </row>
    <row r="62" spans="2:12" ht="17.25" customHeight="1">
      <c r="B62" s="107" t="s">
        <v>10</v>
      </c>
      <c r="C62" s="108"/>
      <c r="D62" s="109"/>
      <c r="E62" s="4" t="s">
        <v>14</v>
      </c>
      <c r="F62" s="4" t="s">
        <v>14</v>
      </c>
      <c r="G62" s="6" t="s">
        <v>14</v>
      </c>
      <c r="H62" s="6" t="s">
        <v>14</v>
      </c>
      <c r="I62" s="6" t="s">
        <v>14</v>
      </c>
      <c r="J62" s="25" t="s">
        <v>14</v>
      </c>
      <c r="K62" s="26" t="s">
        <v>14</v>
      </c>
      <c r="L62" s="66"/>
    </row>
    <row r="63" spans="2:12" ht="17.25" customHeight="1">
      <c r="B63" s="110" t="s">
        <v>11</v>
      </c>
      <c r="C63" s="113" t="s">
        <v>12</v>
      </c>
      <c r="D63" s="9" t="s">
        <v>13</v>
      </c>
      <c r="E63" s="10" t="s">
        <v>14</v>
      </c>
      <c r="F63" s="10" t="s">
        <v>14</v>
      </c>
      <c r="G63" s="12" t="s">
        <v>14</v>
      </c>
      <c r="H63" s="12" t="s">
        <v>14</v>
      </c>
      <c r="I63" s="12" t="s">
        <v>14</v>
      </c>
      <c r="J63" s="35" t="s">
        <v>14</v>
      </c>
      <c r="K63" s="36" t="s">
        <v>14</v>
      </c>
      <c r="L63" s="66"/>
    </row>
    <row r="64" spans="2:12" ht="17.25" customHeight="1">
      <c r="B64" s="111"/>
      <c r="C64" s="114"/>
      <c r="D64" s="15" t="s">
        <v>15</v>
      </c>
      <c r="E64" s="16" t="s">
        <v>14</v>
      </c>
      <c r="F64" s="16" t="s">
        <v>14</v>
      </c>
      <c r="G64" s="18" t="s">
        <v>14</v>
      </c>
      <c r="H64" s="18" t="s">
        <v>14</v>
      </c>
      <c r="I64" s="18" t="s">
        <v>14</v>
      </c>
      <c r="J64" s="13" t="s">
        <v>14</v>
      </c>
      <c r="K64" s="14" t="s">
        <v>14</v>
      </c>
      <c r="L64" s="66"/>
    </row>
    <row r="65" spans="2:12" ht="17.25" customHeight="1">
      <c r="B65" s="111"/>
      <c r="C65" s="114"/>
      <c r="D65" s="15" t="s">
        <v>16</v>
      </c>
      <c r="E65" s="16" t="s">
        <v>14</v>
      </c>
      <c r="F65" s="16" t="s">
        <v>14</v>
      </c>
      <c r="G65" s="18" t="s">
        <v>14</v>
      </c>
      <c r="H65" s="18" t="s">
        <v>14</v>
      </c>
      <c r="I65" s="18" t="s">
        <v>14</v>
      </c>
      <c r="J65" s="13" t="s">
        <v>14</v>
      </c>
      <c r="K65" s="14" t="s">
        <v>14</v>
      </c>
      <c r="L65" s="66"/>
    </row>
    <row r="66" spans="2:12" ht="17.25" customHeight="1">
      <c r="B66" s="111"/>
      <c r="C66" s="114"/>
      <c r="D66" s="15" t="s">
        <v>17</v>
      </c>
      <c r="E66" s="16" t="s">
        <v>14</v>
      </c>
      <c r="F66" s="16" t="s">
        <v>14</v>
      </c>
      <c r="G66" s="18" t="s">
        <v>14</v>
      </c>
      <c r="H66" s="18" t="s">
        <v>14</v>
      </c>
      <c r="I66" s="18" t="s">
        <v>14</v>
      </c>
      <c r="J66" s="13" t="s">
        <v>14</v>
      </c>
      <c r="K66" s="14" t="s">
        <v>14</v>
      </c>
      <c r="L66" s="66"/>
    </row>
    <row r="67" spans="2:12" ht="17.25" customHeight="1">
      <c r="B67" s="111"/>
      <c r="C67" s="114"/>
      <c r="D67" s="15" t="s">
        <v>18</v>
      </c>
      <c r="E67" s="16" t="s">
        <v>14</v>
      </c>
      <c r="F67" s="16" t="s">
        <v>14</v>
      </c>
      <c r="G67" s="18" t="s">
        <v>14</v>
      </c>
      <c r="H67" s="18" t="s">
        <v>14</v>
      </c>
      <c r="I67" s="18" t="s">
        <v>14</v>
      </c>
      <c r="J67" s="13" t="s">
        <v>14</v>
      </c>
      <c r="K67" s="14" t="s">
        <v>14</v>
      </c>
      <c r="L67" s="66"/>
    </row>
    <row r="68" spans="2:12" ht="17.25" customHeight="1">
      <c r="B68" s="111"/>
      <c r="C68" s="115"/>
      <c r="D68" s="21" t="s">
        <v>19</v>
      </c>
      <c r="E68" s="22" t="s">
        <v>14</v>
      </c>
      <c r="F68" s="22" t="s">
        <v>14</v>
      </c>
      <c r="G68" s="24" t="s">
        <v>14</v>
      </c>
      <c r="H68" s="24" t="s">
        <v>14</v>
      </c>
      <c r="I68" s="18" t="s">
        <v>14</v>
      </c>
      <c r="J68" s="13" t="s">
        <v>14</v>
      </c>
      <c r="K68" s="14" t="s">
        <v>14</v>
      </c>
      <c r="L68" s="66"/>
    </row>
    <row r="69" spans="2:12" ht="17.25" customHeight="1">
      <c r="B69" s="112"/>
      <c r="C69" s="100" t="s">
        <v>20</v>
      </c>
      <c r="D69" s="101"/>
      <c r="E69" s="4" t="s">
        <v>14</v>
      </c>
      <c r="F69" s="4" t="s">
        <v>14</v>
      </c>
      <c r="G69" s="6" t="s">
        <v>14</v>
      </c>
      <c r="H69" s="6" t="s">
        <v>14</v>
      </c>
      <c r="I69" s="6" t="s">
        <v>14</v>
      </c>
      <c r="J69" s="25" t="s">
        <v>14</v>
      </c>
      <c r="K69" s="26" t="s">
        <v>14</v>
      </c>
      <c r="L69" s="66"/>
    </row>
    <row r="70" spans="2:12" ht="17.25" customHeight="1">
      <c r="B70" s="99" t="s">
        <v>21</v>
      </c>
      <c r="C70" s="100"/>
      <c r="D70" s="101"/>
      <c r="E70" s="4" t="s">
        <v>14</v>
      </c>
      <c r="F70" s="4" t="s">
        <v>14</v>
      </c>
      <c r="G70" s="6" t="s">
        <v>14</v>
      </c>
      <c r="H70" s="6" t="s">
        <v>14</v>
      </c>
      <c r="I70" s="6" t="s">
        <v>14</v>
      </c>
      <c r="J70" s="25" t="s">
        <v>14</v>
      </c>
      <c r="K70" s="26" t="s">
        <v>14</v>
      </c>
      <c r="L70" s="66"/>
    </row>
    <row r="71" spans="2:12" ht="17.25" customHeight="1">
      <c r="B71" s="99" t="s">
        <v>2</v>
      </c>
      <c r="C71" s="100"/>
      <c r="D71" s="101"/>
      <c r="E71" s="4">
        <v>183</v>
      </c>
      <c r="F71" s="4">
        <v>63</v>
      </c>
      <c r="G71" s="5">
        <v>90</v>
      </c>
      <c r="H71" s="5">
        <v>30</v>
      </c>
      <c r="I71" s="27">
        <v>34.42622950819672</v>
      </c>
      <c r="J71" s="27">
        <v>49.180327868852459</v>
      </c>
      <c r="K71" s="30">
        <v>16.393442622950818</v>
      </c>
      <c r="L71" s="66"/>
    </row>
    <row r="72" spans="2:12" ht="17.25" customHeight="1">
      <c r="B72" s="116" t="s">
        <v>28</v>
      </c>
      <c r="C72" s="117"/>
      <c r="D72" s="117"/>
      <c r="E72" s="117"/>
      <c r="F72" s="117"/>
      <c r="G72" s="117"/>
      <c r="H72" s="117"/>
      <c r="I72" s="117"/>
      <c r="J72" s="117"/>
      <c r="K72" s="118"/>
      <c r="L72" s="66"/>
    </row>
    <row r="73" spans="2:12" ht="17.25" customHeight="1">
      <c r="B73" s="107" t="s">
        <v>10</v>
      </c>
      <c r="C73" s="108"/>
      <c r="D73" s="109"/>
      <c r="E73" s="4">
        <v>1412</v>
      </c>
      <c r="F73" s="4">
        <v>189</v>
      </c>
      <c r="G73" s="6">
        <v>301</v>
      </c>
      <c r="H73" s="6">
        <v>922</v>
      </c>
      <c r="I73" s="8">
        <v>13.385269121813032</v>
      </c>
      <c r="J73" s="8">
        <v>21.317280453257791</v>
      </c>
      <c r="K73" s="8">
        <v>65.297450424929181</v>
      </c>
      <c r="L73" s="66"/>
    </row>
    <row r="74" spans="2:12" ht="17.25" customHeight="1">
      <c r="B74" s="110" t="s">
        <v>11</v>
      </c>
      <c r="C74" s="113" t="s">
        <v>12</v>
      </c>
      <c r="D74" s="9" t="s">
        <v>13</v>
      </c>
      <c r="E74" s="10">
        <v>24</v>
      </c>
      <c r="F74" s="10">
        <v>8</v>
      </c>
      <c r="G74" s="12">
        <v>6</v>
      </c>
      <c r="H74" s="12">
        <v>10</v>
      </c>
      <c r="I74" s="29">
        <v>33.333333333333329</v>
      </c>
      <c r="J74" s="29">
        <v>25</v>
      </c>
      <c r="K74" s="29">
        <v>41.666666666666671</v>
      </c>
      <c r="L74" s="66"/>
    </row>
    <row r="75" spans="2:12" ht="17.25" customHeight="1">
      <c r="B75" s="111"/>
      <c r="C75" s="114"/>
      <c r="D75" s="15" t="s">
        <v>15</v>
      </c>
      <c r="E75" s="16">
        <v>137</v>
      </c>
      <c r="F75" s="16">
        <v>31</v>
      </c>
      <c r="G75" s="18">
        <v>41</v>
      </c>
      <c r="H75" s="18">
        <v>65</v>
      </c>
      <c r="I75" s="20">
        <v>22.627737226277372</v>
      </c>
      <c r="J75" s="20">
        <v>29.927007299270077</v>
      </c>
      <c r="K75" s="20">
        <v>47.445255474452551</v>
      </c>
      <c r="L75" s="66"/>
    </row>
    <row r="76" spans="2:12" ht="17.25" customHeight="1">
      <c r="B76" s="111"/>
      <c r="C76" s="114"/>
      <c r="D76" s="15" t="s">
        <v>16</v>
      </c>
      <c r="E76" s="16" t="s">
        <v>14</v>
      </c>
      <c r="F76" s="16" t="s">
        <v>14</v>
      </c>
      <c r="G76" s="18" t="s">
        <v>14</v>
      </c>
      <c r="H76" s="18" t="s">
        <v>14</v>
      </c>
      <c r="I76" s="20" t="s">
        <v>14</v>
      </c>
      <c r="J76" s="20" t="s">
        <v>14</v>
      </c>
      <c r="K76" s="20" t="s">
        <v>14</v>
      </c>
      <c r="L76" s="66"/>
    </row>
    <row r="77" spans="2:12" ht="17.25" customHeight="1">
      <c r="B77" s="111"/>
      <c r="C77" s="114"/>
      <c r="D77" s="15" t="s">
        <v>17</v>
      </c>
      <c r="E77" s="16">
        <v>187</v>
      </c>
      <c r="F77" s="16">
        <v>43</v>
      </c>
      <c r="G77" s="18">
        <v>49</v>
      </c>
      <c r="H77" s="18">
        <v>95</v>
      </c>
      <c r="I77" s="20">
        <v>22.994652406417114</v>
      </c>
      <c r="J77" s="20">
        <v>26.203208556149733</v>
      </c>
      <c r="K77" s="20">
        <v>50.802139037433157</v>
      </c>
      <c r="L77" s="66"/>
    </row>
    <row r="78" spans="2:12" ht="17.25" customHeight="1">
      <c r="B78" s="111"/>
      <c r="C78" s="114"/>
      <c r="D78" s="15" t="s">
        <v>18</v>
      </c>
      <c r="E78" s="16">
        <v>120</v>
      </c>
      <c r="F78" s="16">
        <v>27</v>
      </c>
      <c r="G78" s="18">
        <v>29</v>
      </c>
      <c r="H78" s="18">
        <v>64</v>
      </c>
      <c r="I78" s="20">
        <v>22.5</v>
      </c>
      <c r="J78" s="20">
        <v>24.166666666666668</v>
      </c>
      <c r="K78" s="20">
        <v>53.333333333333336</v>
      </c>
      <c r="L78" s="66"/>
    </row>
    <row r="79" spans="2:12" ht="17.25" customHeight="1">
      <c r="B79" s="111"/>
      <c r="C79" s="115"/>
      <c r="D79" s="21" t="s">
        <v>19</v>
      </c>
      <c r="E79" s="22">
        <v>421</v>
      </c>
      <c r="F79" s="22">
        <v>144</v>
      </c>
      <c r="G79" s="24">
        <v>114</v>
      </c>
      <c r="H79" s="24">
        <v>163</v>
      </c>
      <c r="I79" s="20">
        <v>34.204275534441805</v>
      </c>
      <c r="J79" s="20">
        <v>27.078384798099762</v>
      </c>
      <c r="K79" s="20">
        <v>38.717339667458432</v>
      </c>
      <c r="L79" s="66"/>
    </row>
    <row r="80" spans="2:12" ht="17.25" customHeight="1">
      <c r="B80" s="112"/>
      <c r="C80" s="100" t="s">
        <v>20</v>
      </c>
      <c r="D80" s="101"/>
      <c r="E80" s="4" t="s">
        <v>14</v>
      </c>
      <c r="F80" s="4" t="s">
        <v>14</v>
      </c>
      <c r="G80" s="6" t="s">
        <v>14</v>
      </c>
      <c r="H80" s="6" t="s">
        <v>14</v>
      </c>
      <c r="I80" s="8" t="s">
        <v>14</v>
      </c>
      <c r="J80" s="8" t="s">
        <v>14</v>
      </c>
      <c r="K80" s="8" t="s">
        <v>14</v>
      </c>
      <c r="L80" s="66"/>
    </row>
    <row r="81" spans="2:12" ht="17.25" customHeight="1">
      <c r="B81" s="99" t="s">
        <v>21</v>
      </c>
      <c r="C81" s="100"/>
      <c r="D81" s="101"/>
      <c r="E81" s="4">
        <v>65</v>
      </c>
      <c r="F81" s="4">
        <v>28</v>
      </c>
      <c r="G81" s="6">
        <v>18</v>
      </c>
      <c r="H81" s="6">
        <v>19</v>
      </c>
      <c r="I81" s="8">
        <v>43.07692307692308</v>
      </c>
      <c r="J81" s="8">
        <v>27.692307692307693</v>
      </c>
      <c r="K81" s="8">
        <v>29.230769230769234</v>
      </c>
      <c r="L81" s="66"/>
    </row>
    <row r="82" spans="2:12" ht="17.25" customHeight="1">
      <c r="B82" s="99" t="s">
        <v>2</v>
      </c>
      <c r="C82" s="100"/>
      <c r="D82" s="101"/>
      <c r="E82" s="4">
        <v>2391</v>
      </c>
      <c r="F82" s="4">
        <v>478</v>
      </c>
      <c r="G82" s="5">
        <v>563</v>
      </c>
      <c r="H82" s="5">
        <v>1350</v>
      </c>
      <c r="I82" s="30">
        <v>19.991635299038059</v>
      </c>
      <c r="J82" s="30">
        <v>23.546633207862818</v>
      </c>
      <c r="K82" s="30">
        <v>56.461731493099123</v>
      </c>
      <c r="L82" s="66"/>
    </row>
    <row r="83" spans="2:12" ht="17.25" customHeight="1">
      <c r="B83" s="116" t="s">
        <v>29</v>
      </c>
      <c r="C83" s="117"/>
      <c r="D83" s="117"/>
      <c r="E83" s="117"/>
      <c r="F83" s="117"/>
      <c r="G83" s="117"/>
      <c r="H83" s="117"/>
      <c r="I83" s="117"/>
      <c r="J83" s="117"/>
      <c r="K83" s="118"/>
      <c r="L83" s="66"/>
    </row>
    <row r="84" spans="2:12" ht="17.25" customHeight="1">
      <c r="B84" s="107" t="s">
        <v>10</v>
      </c>
      <c r="C84" s="108"/>
      <c r="D84" s="109"/>
      <c r="E84" s="4" t="s">
        <v>14</v>
      </c>
      <c r="F84" s="4" t="s">
        <v>14</v>
      </c>
      <c r="G84" s="6" t="s">
        <v>14</v>
      </c>
      <c r="H84" s="6" t="s">
        <v>14</v>
      </c>
      <c r="I84" s="8" t="s">
        <v>14</v>
      </c>
      <c r="J84" s="8" t="s">
        <v>14</v>
      </c>
      <c r="K84" s="8" t="s">
        <v>14</v>
      </c>
      <c r="L84" s="66"/>
    </row>
    <row r="85" spans="2:12" ht="17.25" customHeight="1">
      <c r="B85" s="110" t="s">
        <v>11</v>
      </c>
      <c r="C85" s="113" t="s">
        <v>12</v>
      </c>
      <c r="D85" s="9" t="s">
        <v>13</v>
      </c>
      <c r="E85" s="10" t="s">
        <v>14</v>
      </c>
      <c r="F85" s="10" t="s">
        <v>14</v>
      </c>
      <c r="G85" s="12" t="s">
        <v>14</v>
      </c>
      <c r="H85" s="12" t="s">
        <v>14</v>
      </c>
      <c r="I85" s="29" t="s">
        <v>14</v>
      </c>
      <c r="J85" s="29" t="s">
        <v>14</v>
      </c>
      <c r="K85" s="29" t="s">
        <v>14</v>
      </c>
      <c r="L85" s="66"/>
    </row>
    <row r="86" spans="2:12" ht="17.25" customHeight="1">
      <c r="B86" s="111"/>
      <c r="C86" s="114"/>
      <c r="D86" s="15" t="s">
        <v>15</v>
      </c>
      <c r="E86" s="16" t="s">
        <v>14</v>
      </c>
      <c r="F86" s="16" t="s">
        <v>14</v>
      </c>
      <c r="G86" s="18" t="s">
        <v>14</v>
      </c>
      <c r="H86" s="18" t="s">
        <v>14</v>
      </c>
      <c r="I86" s="20" t="s">
        <v>14</v>
      </c>
      <c r="J86" s="20" t="s">
        <v>14</v>
      </c>
      <c r="K86" s="20" t="s">
        <v>14</v>
      </c>
      <c r="L86" s="66"/>
    </row>
    <row r="87" spans="2:12" ht="17.25" customHeight="1">
      <c r="B87" s="111"/>
      <c r="C87" s="114"/>
      <c r="D87" s="15" t="s">
        <v>16</v>
      </c>
      <c r="E87" s="16" t="s">
        <v>14</v>
      </c>
      <c r="F87" s="16" t="s">
        <v>14</v>
      </c>
      <c r="G87" s="18" t="s">
        <v>14</v>
      </c>
      <c r="H87" s="18" t="s">
        <v>14</v>
      </c>
      <c r="I87" s="20" t="s">
        <v>14</v>
      </c>
      <c r="J87" s="20" t="s">
        <v>14</v>
      </c>
      <c r="K87" s="20" t="s">
        <v>14</v>
      </c>
      <c r="L87" s="66"/>
    </row>
    <row r="88" spans="2:12" ht="17.25" customHeight="1">
      <c r="B88" s="111"/>
      <c r="C88" s="114"/>
      <c r="D88" s="15" t="s">
        <v>17</v>
      </c>
      <c r="E88" s="16" t="s">
        <v>14</v>
      </c>
      <c r="F88" s="16" t="s">
        <v>14</v>
      </c>
      <c r="G88" s="18" t="s">
        <v>14</v>
      </c>
      <c r="H88" s="18" t="s">
        <v>14</v>
      </c>
      <c r="I88" s="20" t="s">
        <v>14</v>
      </c>
      <c r="J88" s="20" t="s">
        <v>14</v>
      </c>
      <c r="K88" s="20" t="s">
        <v>14</v>
      </c>
      <c r="L88" s="66"/>
    </row>
    <row r="89" spans="2:12" ht="17.25" customHeight="1">
      <c r="B89" s="111"/>
      <c r="C89" s="114"/>
      <c r="D89" s="15" t="s">
        <v>18</v>
      </c>
      <c r="E89" s="16" t="s">
        <v>14</v>
      </c>
      <c r="F89" s="16" t="s">
        <v>14</v>
      </c>
      <c r="G89" s="18" t="s">
        <v>14</v>
      </c>
      <c r="H89" s="18" t="s">
        <v>14</v>
      </c>
      <c r="I89" s="20" t="s">
        <v>14</v>
      </c>
      <c r="J89" s="20" t="s">
        <v>14</v>
      </c>
      <c r="K89" s="20" t="s">
        <v>14</v>
      </c>
      <c r="L89" s="66"/>
    </row>
    <row r="90" spans="2:12" ht="17.25" customHeight="1">
      <c r="B90" s="111"/>
      <c r="C90" s="115"/>
      <c r="D90" s="21" t="s">
        <v>19</v>
      </c>
      <c r="E90" s="22" t="s">
        <v>14</v>
      </c>
      <c r="F90" s="22" t="s">
        <v>14</v>
      </c>
      <c r="G90" s="24" t="s">
        <v>14</v>
      </c>
      <c r="H90" s="24" t="s">
        <v>14</v>
      </c>
      <c r="I90" s="20" t="s">
        <v>14</v>
      </c>
      <c r="J90" s="20" t="s">
        <v>14</v>
      </c>
      <c r="K90" s="20" t="s">
        <v>14</v>
      </c>
      <c r="L90" s="66"/>
    </row>
    <row r="91" spans="2:12" ht="17.25" customHeight="1">
      <c r="B91" s="112"/>
      <c r="C91" s="100" t="s">
        <v>20</v>
      </c>
      <c r="D91" s="101"/>
      <c r="E91" s="4" t="s">
        <v>14</v>
      </c>
      <c r="F91" s="4" t="s">
        <v>14</v>
      </c>
      <c r="G91" s="6" t="s">
        <v>14</v>
      </c>
      <c r="H91" s="6" t="s">
        <v>14</v>
      </c>
      <c r="I91" s="8" t="s">
        <v>14</v>
      </c>
      <c r="J91" s="8" t="s">
        <v>14</v>
      </c>
      <c r="K91" s="8" t="s">
        <v>14</v>
      </c>
      <c r="L91" s="66"/>
    </row>
    <row r="92" spans="2:12" ht="17.25" customHeight="1">
      <c r="B92" s="99" t="s">
        <v>21</v>
      </c>
      <c r="C92" s="100"/>
      <c r="D92" s="101"/>
      <c r="E92" s="4" t="s">
        <v>14</v>
      </c>
      <c r="F92" s="4" t="s">
        <v>14</v>
      </c>
      <c r="G92" s="6" t="s">
        <v>14</v>
      </c>
      <c r="H92" s="6" t="s">
        <v>14</v>
      </c>
      <c r="I92" s="8" t="s">
        <v>14</v>
      </c>
      <c r="J92" s="8" t="s">
        <v>14</v>
      </c>
      <c r="K92" s="8" t="s">
        <v>14</v>
      </c>
      <c r="L92" s="66"/>
    </row>
    <row r="93" spans="2:12" ht="17.25" customHeight="1">
      <c r="B93" s="99" t="s">
        <v>2</v>
      </c>
      <c r="C93" s="100"/>
      <c r="D93" s="101"/>
      <c r="E93" s="4">
        <v>2377</v>
      </c>
      <c r="F93" s="4" t="s">
        <v>14</v>
      </c>
      <c r="G93" s="5" t="s">
        <v>14</v>
      </c>
      <c r="H93" s="5" t="s">
        <v>14</v>
      </c>
      <c r="I93" s="30" t="s">
        <v>14</v>
      </c>
      <c r="J93" s="30" t="s">
        <v>14</v>
      </c>
      <c r="K93" s="30" t="s">
        <v>14</v>
      </c>
      <c r="L93" s="66"/>
    </row>
    <row r="94" spans="2:12" ht="17.25" customHeight="1">
      <c r="B94" s="116" t="s">
        <v>30</v>
      </c>
      <c r="C94" s="117"/>
      <c r="D94" s="117"/>
      <c r="E94" s="117"/>
      <c r="F94" s="117"/>
      <c r="G94" s="117"/>
      <c r="H94" s="117"/>
      <c r="I94" s="117"/>
      <c r="J94" s="117"/>
      <c r="K94" s="118"/>
      <c r="L94" s="66"/>
    </row>
    <row r="95" spans="2:12" ht="17.25" customHeight="1">
      <c r="B95" s="107" t="s">
        <v>10</v>
      </c>
      <c r="C95" s="108"/>
      <c r="D95" s="109"/>
      <c r="E95" s="4">
        <v>1409</v>
      </c>
      <c r="F95" s="4">
        <v>369</v>
      </c>
      <c r="G95" s="6">
        <v>498</v>
      </c>
      <c r="H95" s="6">
        <v>542</v>
      </c>
      <c r="I95" s="7">
        <v>26.188786373314411</v>
      </c>
      <c r="J95" s="7">
        <v>35.344215755855217</v>
      </c>
      <c r="K95" s="8">
        <v>38.466997870830376</v>
      </c>
      <c r="L95" s="66"/>
    </row>
    <row r="96" spans="2:12" ht="17.25" customHeight="1">
      <c r="B96" s="110" t="s">
        <v>11</v>
      </c>
      <c r="C96" s="113" t="s">
        <v>12</v>
      </c>
      <c r="D96" s="9" t="s">
        <v>13</v>
      </c>
      <c r="E96" s="10">
        <v>302</v>
      </c>
      <c r="F96" s="10">
        <v>64</v>
      </c>
      <c r="G96" s="12">
        <v>131</v>
      </c>
      <c r="H96" s="12">
        <v>107</v>
      </c>
      <c r="I96" s="28">
        <v>21.192052980132452</v>
      </c>
      <c r="J96" s="28">
        <v>43.377483443708606</v>
      </c>
      <c r="K96" s="29">
        <v>35.430463576158935</v>
      </c>
      <c r="L96" s="66"/>
    </row>
    <row r="97" spans="2:12" ht="17.25" customHeight="1">
      <c r="B97" s="111"/>
      <c r="C97" s="114"/>
      <c r="D97" s="15" t="s">
        <v>15</v>
      </c>
      <c r="E97" s="16">
        <v>382</v>
      </c>
      <c r="F97" s="16">
        <v>156</v>
      </c>
      <c r="G97" s="18">
        <v>134</v>
      </c>
      <c r="H97" s="18">
        <v>92</v>
      </c>
      <c r="I97" s="19">
        <v>40.837696335078533</v>
      </c>
      <c r="J97" s="19">
        <v>35.078534031413611</v>
      </c>
      <c r="K97" s="20">
        <v>24.083769633507853</v>
      </c>
      <c r="L97" s="66"/>
    </row>
    <row r="98" spans="2:12" ht="17.25" customHeight="1">
      <c r="B98" s="111"/>
      <c r="C98" s="114"/>
      <c r="D98" s="15" t="s">
        <v>16</v>
      </c>
      <c r="E98" s="16">
        <v>269</v>
      </c>
      <c r="F98" s="16">
        <v>64</v>
      </c>
      <c r="G98" s="18">
        <v>101</v>
      </c>
      <c r="H98" s="18">
        <v>104</v>
      </c>
      <c r="I98" s="19">
        <v>23.791821561338288</v>
      </c>
      <c r="J98" s="19">
        <v>37.54646840148699</v>
      </c>
      <c r="K98" s="20">
        <v>38.661710037174721</v>
      </c>
      <c r="L98" s="66"/>
    </row>
    <row r="99" spans="2:12" ht="17.25" customHeight="1">
      <c r="B99" s="111"/>
      <c r="C99" s="114"/>
      <c r="D99" s="15" t="s">
        <v>17</v>
      </c>
      <c r="E99" s="16">
        <v>618</v>
      </c>
      <c r="F99" s="16">
        <v>124</v>
      </c>
      <c r="G99" s="18">
        <v>256</v>
      </c>
      <c r="H99" s="18">
        <v>238</v>
      </c>
      <c r="I99" s="19">
        <v>20.064724919093852</v>
      </c>
      <c r="J99" s="19">
        <v>41.42394822006473</v>
      </c>
      <c r="K99" s="20">
        <v>38.511326860841422</v>
      </c>
      <c r="L99" s="66"/>
    </row>
    <row r="100" spans="2:12" ht="17.25" customHeight="1">
      <c r="B100" s="111"/>
      <c r="C100" s="114"/>
      <c r="D100" s="15" t="s">
        <v>18</v>
      </c>
      <c r="E100" s="16">
        <v>136</v>
      </c>
      <c r="F100" s="16">
        <v>20</v>
      </c>
      <c r="G100" s="18">
        <v>46</v>
      </c>
      <c r="H100" s="18">
        <v>70</v>
      </c>
      <c r="I100" s="19">
        <v>14.705882352941178</v>
      </c>
      <c r="J100" s="19">
        <v>33.82352941176471</v>
      </c>
      <c r="K100" s="20">
        <v>51.470588235294116</v>
      </c>
      <c r="L100" s="66"/>
    </row>
    <row r="101" spans="2:12" ht="17.25" customHeight="1">
      <c r="B101" s="111"/>
      <c r="C101" s="115"/>
      <c r="D101" s="21" t="s">
        <v>19</v>
      </c>
      <c r="E101" s="22">
        <v>583</v>
      </c>
      <c r="F101" s="22">
        <v>278</v>
      </c>
      <c r="G101" s="24">
        <v>194</v>
      </c>
      <c r="H101" s="24">
        <v>111</v>
      </c>
      <c r="I101" s="19">
        <v>47.684391080617495</v>
      </c>
      <c r="J101" s="19">
        <v>33.276157804459693</v>
      </c>
      <c r="K101" s="20">
        <v>19.039451114922812</v>
      </c>
      <c r="L101" s="66"/>
    </row>
    <row r="102" spans="2:12" ht="17.25" customHeight="1">
      <c r="B102" s="112"/>
      <c r="C102" s="100" t="s">
        <v>20</v>
      </c>
      <c r="D102" s="101"/>
      <c r="E102" s="4">
        <v>55</v>
      </c>
      <c r="F102" s="4">
        <v>28</v>
      </c>
      <c r="G102" s="6">
        <v>17</v>
      </c>
      <c r="H102" s="6">
        <v>10</v>
      </c>
      <c r="I102" s="7">
        <v>50.909090909090907</v>
      </c>
      <c r="J102" s="7">
        <v>30.909090909090907</v>
      </c>
      <c r="K102" s="8">
        <v>18.181818181818183</v>
      </c>
      <c r="L102" s="66"/>
    </row>
    <row r="103" spans="2:12" ht="17.25" customHeight="1">
      <c r="B103" s="99" t="s">
        <v>21</v>
      </c>
      <c r="C103" s="100"/>
      <c r="D103" s="101"/>
      <c r="E103" s="4">
        <v>249</v>
      </c>
      <c r="F103" s="4">
        <v>126</v>
      </c>
      <c r="G103" s="6">
        <v>73</v>
      </c>
      <c r="H103" s="6">
        <v>50</v>
      </c>
      <c r="I103" s="7">
        <v>50.602409638554214</v>
      </c>
      <c r="J103" s="7">
        <v>29.317269076305219</v>
      </c>
      <c r="K103" s="8">
        <v>20.080321285140563</v>
      </c>
      <c r="L103" s="66"/>
    </row>
    <row r="104" spans="2:12" ht="17.25" customHeight="1">
      <c r="B104" s="99" t="s">
        <v>2</v>
      </c>
      <c r="C104" s="100"/>
      <c r="D104" s="101"/>
      <c r="E104" s="4">
        <v>4003</v>
      </c>
      <c r="F104" s="4">
        <v>1229</v>
      </c>
      <c r="G104" s="5">
        <v>1450</v>
      </c>
      <c r="H104" s="5">
        <v>1324</v>
      </c>
      <c r="I104" s="27">
        <v>30.701973519860104</v>
      </c>
      <c r="J104" s="27">
        <v>36.222832875343492</v>
      </c>
      <c r="K104" s="30">
        <v>33.075193604796404</v>
      </c>
      <c r="L104" s="66"/>
    </row>
    <row r="105" spans="2:12" ht="17.25" customHeight="1">
      <c r="B105" s="116" t="s">
        <v>31</v>
      </c>
      <c r="C105" s="117"/>
      <c r="D105" s="117"/>
      <c r="E105" s="117"/>
      <c r="F105" s="117"/>
      <c r="G105" s="117"/>
      <c r="H105" s="117"/>
      <c r="I105" s="117"/>
      <c r="J105" s="117"/>
      <c r="K105" s="118"/>
      <c r="L105" s="66"/>
    </row>
    <row r="106" spans="2:12" ht="17.25" customHeight="1">
      <c r="B106" s="107" t="s">
        <v>10</v>
      </c>
      <c r="C106" s="108"/>
      <c r="D106" s="109"/>
      <c r="E106" s="4">
        <v>68</v>
      </c>
      <c r="F106" s="4">
        <v>10</v>
      </c>
      <c r="G106" s="6">
        <v>10</v>
      </c>
      <c r="H106" s="6">
        <v>48</v>
      </c>
      <c r="I106" s="7">
        <v>14.705882352941178</v>
      </c>
      <c r="J106" s="7">
        <v>14.705882352941178</v>
      </c>
      <c r="K106" s="8">
        <v>70.588235294117652</v>
      </c>
      <c r="L106" s="66"/>
    </row>
    <row r="107" spans="2:12" ht="17.25" customHeight="1">
      <c r="B107" s="110" t="s">
        <v>11</v>
      </c>
      <c r="C107" s="113" t="s">
        <v>12</v>
      </c>
      <c r="D107" s="9" t="s">
        <v>13</v>
      </c>
      <c r="E107" s="10" t="s">
        <v>14</v>
      </c>
      <c r="F107" s="10" t="s">
        <v>14</v>
      </c>
      <c r="G107" s="12" t="s">
        <v>14</v>
      </c>
      <c r="H107" s="12" t="s">
        <v>14</v>
      </c>
      <c r="I107" s="28" t="s">
        <v>14</v>
      </c>
      <c r="J107" s="28" t="s">
        <v>14</v>
      </c>
      <c r="K107" s="29" t="s">
        <v>14</v>
      </c>
      <c r="L107" s="66"/>
    </row>
    <row r="108" spans="2:12" ht="17.25" customHeight="1">
      <c r="B108" s="111"/>
      <c r="C108" s="114"/>
      <c r="D108" s="15" t="s">
        <v>15</v>
      </c>
      <c r="E108" s="16">
        <v>51</v>
      </c>
      <c r="F108" s="16">
        <v>18</v>
      </c>
      <c r="G108" s="18">
        <v>21</v>
      </c>
      <c r="H108" s="18">
        <v>12</v>
      </c>
      <c r="I108" s="19">
        <v>35.294117647058826</v>
      </c>
      <c r="J108" s="19">
        <v>41.17647058823529</v>
      </c>
      <c r="K108" s="20">
        <v>23.52941176470588</v>
      </c>
      <c r="L108" s="66"/>
    </row>
    <row r="109" spans="2:12" ht="17.25" customHeight="1">
      <c r="B109" s="111"/>
      <c r="C109" s="114"/>
      <c r="D109" s="15" t="s">
        <v>16</v>
      </c>
      <c r="E109" s="16" t="s">
        <v>14</v>
      </c>
      <c r="F109" s="16" t="s">
        <v>14</v>
      </c>
      <c r="G109" s="18" t="s">
        <v>14</v>
      </c>
      <c r="H109" s="18" t="s">
        <v>14</v>
      </c>
      <c r="I109" s="19" t="s">
        <v>14</v>
      </c>
      <c r="J109" s="19" t="s">
        <v>14</v>
      </c>
      <c r="K109" s="20" t="s">
        <v>14</v>
      </c>
      <c r="L109" s="66"/>
    </row>
    <row r="110" spans="2:12" ht="17.25" customHeight="1">
      <c r="B110" s="111"/>
      <c r="C110" s="114"/>
      <c r="D110" s="15" t="s">
        <v>17</v>
      </c>
      <c r="E110" s="16">
        <v>16</v>
      </c>
      <c r="F110" s="16" t="s">
        <v>14</v>
      </c>
      <c r="G110" s="18" t="s">
        <v>14</v>
      </c>
      <c r="H110" s="18" t="s">
        <v>14</v>
      </c>
      <c r="I110" s="19" t="s">
        <v>14</v>
      </c>
      <c r="J110" s="19" t="s">
        <v>14</v>
      </c>
      <c r="K110" s="20" t="s">
        <v>14</v>
      </c>
      <c r="L110" s="66"/>
    </row>
    <row r="111" spans="2:12" ht="17.25" customHeight="1">
      <c r="B111" s="111"/>
      <c r="C111" s="114"/>
      <c r="D111" s="15" t="s">
        <v>18</v>
      </c>
      <c r="E111" s="16">
        <v>56</v>
      </c>
      <c r="F111" s="16">
        <v>12</v>
      </c>
      <c r="G111" s="18">
        <v>20</v>
      </c>
      <c r="H111" s="18">
        <v>24</v>
      </c>
      <c r="I111" s="19">
        <v>21.428571428571427</v>
      </c>
      <c r="J111" s="19">
        <v>35.714285714285715</v>
      </c>
      <c r="K111" s="20">
        <v>42.857142857142854</v>
      </c>
      <c r="L111" s="66"/>
    </row>
    <row r="112" spans="2:12" ht="17.25" customHeight="1">
      <c r="B112" s="111"/>
      <c r="C112" s="115"/>
      <c r="D112" s="21" t="s">
        <v>19</v>
      </c>
      <c r="E112" s="22">
        <v>67</v>
      </c>
      <c r="F112" s="22">
        <v>39</v>
      </c>
      <c r="G112" s="24">
        <v>16</v>
      </c>
      <c r="H112" s="24">
        <v>12</v>
      </c>
      <c r="I112" s="19">
        <v>58.208955223880601</v>
      </c>
      <c r="J112" s="19">
        <v>23.880597014925371</v>
      </c>
      <c r="K112" s="20">
        <v>17.910447761194028</v>
      </c>
      <c r="L112" s="66"/>
    </row>
    <row r="113" spans="2:12" ht="17.25" customHeight="1">
      <c r="B113" s="112"/>
      <c r="C113" s="100" t="s">
        <v>20</v>
      </c>
      <c r="D113" s="101"/>
      <c r="E113" s="4">
        <v>13</v>
      </c>
      <c r="F113" s="4" t="s">
        <v>14</v>
      </c>
      <c r="G113" s="6" t="s">
        <v>14</v>
      </c>
      <c r="H113" s="6" t="s">
        <v>14</v>
      </c>
      <c r="I113" s="7" t="s">
        <v>14</v>
      </c>
      <c r="J113" s="7" t="s">
        <v>14</v>
      </c>
      <c r="K113" s="8" t="s">
        <v>14</v>
      </c>
      <c r="L113" s="66"/>
    </row>
    <row r="114" spans="2:12" ht="17.25" customHeight="1">
      <c r="B114" s="99" t="s">
        <v>21</v>
      </c>
      <c r="C114" s="100"/>
      <c r="D114" s="101"/>
      <c r="E114" s="4">
        <v>46</v>
      </c>
      <c r="F114" s="4" t="s">
        <v>14</v>
      </c>
      <c r="G114" s="6" t="s">
        <v>14</v>
      </c>
      <c r="H114" s="6" t="s">
        <v>14</v>
      </c>
      <c r="I114" s="7" t="s">
        <v>14</v>
      </c>
      <c r="J114" s="7" t="s">
        <v>14</v>
      </c>
      <c r="K114" s="8" t="s">
        <v>14</v>
      </c>
      <c r="L114" s="66"/>
    </row>
    <row r="115" spans="2:12" ht="17.25" customHeight="1">
      <c r="B115" s="99" t="s">
        <v>2</v>
      </c>
      <c r="C115" s="100"/>
      <c r="D115" s="101"/>
      <c r="E115" s="4">
        <v>334</v>
      </c>
      <c r="F115" s="4">
        <v>116</v>
      </c>
      <c r="G115" s="5">
        <v>84</v>
      </c>
      <c r="H115" s="5">
        <v>134</v>
      </c>
      <c r="I115" s="27">
        <v>34.730538922155688</v>
      </c>
      <c r="J115" s="27">
        <v>25.149700598802394</v>
      </c>
      <c r="K115" s="30">
        <v>40.119760479041915</v>
      </c>
      <c r="L115" s="66"/>
    </row>
    <row r="116" spans="2:12" ht="17.25" customHeight="1">
      <c r="B116" s="116" t="s">
        <v>32</v>
      </c>
      <c r="C116" s="117"/>
      <c r="D116" s="117"/>
      <c r="E116" s="117"/>
      <c r="F116" s="117"/>
      <c r="G116" s="117"/>
      <c r="H116" s="117"/>
      <c r="I116" s="117"/>
      <c r="J116" s="117"/>
      <c r="K116" s="118"/>
      <c r="L116" s="66"/>
    </row>
    <row r="117" spans="2:12" ht="17.25" customHeight="1">
      <c r="B117" s="107" t="s">
        <v>10</v>
      </c>
      <c r="C117" s="108"/>
      <c r="D117" s="109"/>
      <c r="E117" s="4">
        <v>540</v>
      </c>
      <c r="F117" s="4">
        <v>91</v>
      </c>
      <c r="G117" s="6">
        <v>192</v>
      </c>
      <c r="H117" s="6">
        <v>257</v>
      </c>
      <c r="I117" s="7">
        <v>16.851851851851851</v>
      </c>
      <c r="J117" s="7">
        <v>35.555555555555557</v>
      </c>
      <c r="K117" s="8">
        <v>47.592592592592595</v>
      </c>
      <c r="L117" s="66"/>
    </row>
    <row r="118" spans="2:12" ht="17.25" customHeight="1">
      <c r="B118" s="110" t="s">
        <v>11</v>
      </c>
      <c r="C118" s="113" t="s">
        <v>12</v>
      </c>
      <c r="D118" s="9" t="s">
        <v>13</v>
      </c>
      <c r="E118" s="10">
        <v>19</v>
      </c>
      <c r="F118" s="10" t="s">
        <v>14</v>
      </c>
      <c r="G118" s="12" t="s">
        <v>14</v>
      </c>
      <c r="H118" s="12" t="s">
        <v>14</v>
      </c>
      <c r="I118" s="28" t="s">
        <v>14</v>
      </c>
      <c r="J118" s="28" t="s">
        <v>14</v>
      </c>
      <c r="K118" s="29" t="s">
        <v>14</v>
      </c>
      <c r="L118" s="66"/>
    </row>
    <row r="119" spans="2:12" ht="17.25" customHeight="1">
      <c r="B119" s="111"/>
      <c r="C119" s="114"/>
      <c r="D119" s="15" t="s">
        <v>15</v>
      </c>
      <c r="E119" s="16">
        <v>34</v>
      </c>
      <c r="F119" s="16">
        <v>10</v>
      </c>
      <c r="G119" s="18">
        <v>6</v>
      </c>
      <c r="H119" s="18">
        <v>18</v>
      </c>
      <c r="I119" s="19">
        <v>29.411764705882355</v>
      </c>
      <c r="J119" s="19">
        <v>17.647058823529413</v>
      </c>
      <c r="K119" s="20">
        <v>52.941176470588239</v>
      </c>
      <c r="L119" s="66"/>
    </row>
    <row r="120" spans="2:12" ht="17.25" customHeight="1">
      <c r="B120" s="111"/>
      <c r="C120" s="114"/>
      <c r="D120" s="15" t="s">
        <v>16</v>
      </c>
      <c r="E120" s="16" t="s">
        <v>14</v>
      </c>
      <c r="F120" s="16" t="s">
        <v>14</v>
      </c>
      <c r="G120" s="18" t="s">
        <v>14</v>
      </c>
      <c r="H120" s="18" t="s">
        <v>14</v>
      </c>
      <c r="I120" s="19" t="s">
        <v>14</v>
      </c>
      <c r="J120" s="19" t="s">
        <v>14</v>
      </c>
      <c r="K120" s="20" t="s">
        <v>14</v>
      </c>
      <c r="L120" s="66"/>
    </row>
    <row r="121" spans="2:12" ht="17.25" customHeight="1">
      <c r="B121" s="111"/>
      <c r="C121" s="114"/>
      <c r="D121" s="15" t="s">
        <v>17</v>
      </c>
      <c r="E121" s="16">
        <v>105</v>
      </c>
      <c r="F121" s="16">
        <v>28</v>
      </c>
      <c r="G121" s="18">
        <v>19</v>
      </c>
      <c r="H121" s="18">
        <v>58</v>
      </c>
      <c r="I121" s="19">
        <v>26.666666666666668</v>
      </c>
      <c r="J121" s="19">
        <v>18.095238095238095</v>
      </c>
      <c r="K121" s="20">
        <v>55.238095238095241</v>
      </c>
      <c r="L121" s="66"/>
    </row>
    <row r="122" spans="2:12" ht="17.25" customHeight="1">
      <c r="B122" s="111"/>
      <c r="C122" s="114"/>
      <c r="D122" s="15" t="s">
        <v>18</v>
      </c>
      <c r="E122" s="16">
        <v>151</v>
      </c>
      <c r="F122" s="16">
        <v>30</v>
      </c>
      <c r="G122" s="18">
        <v>41</v>
      </c>
      <c r="H122" s="18">
        <v>80</v>
      </c>
      <c r="I122" s="19">
        <v>19.867549668874172</v>
      </c>
      <c r="J122" s="19">
        <v>27.152317880794701</v>
      </c>
      <c r="K122" s="20">
        <v>52.980132450331126</v>
      </c>
      <c r="L122" s="66"/>
    </row>
    <row r="123" spans="2:12" ht="17.25" customHeight="1">
      <c r="B123" s="111"/>
      <c r="C123" s="115"/>
      <c r="D123" s="21" t="s">
        <v>19</v>
      </c>
      <c r="E123" s="22">
        <v>67</v>
      </c>
      <c r="F123" s="22">
        <v>16</v>
      </c>
      <c r="G123" s="24">
        <v>19</v>
      </c>
      <c r="H123" s="24">
        <v>32</v>
      </c>
      <c r="I123" s="19">
        <v>23.880597014925371</v>
      </c>
      <c r="J123" s="19">
        <v>28.35820895522388</v>
      </c>
      <c r="K123" s="20">
        <v>47.761194029850742</v>
      </c>
      <c r="L123" s="66"/>
    </row>
    <row r="124" spans="2:12" ht="17.25" customHeight="1">
      <c r="B124" s="112"/>
      <c r="C124" s="100" t="s">
        <v>20</v>
      </c>
      <c r="D124" s="101"/>
      <c r="E124" s="4" t="s">
        <v>14</v>
      </c>
      <c r="F124" s="4" t="s">
        <v>14</v>
      </c>
      <c r="G124" s="6" t="s">
        <v>14</v>
      </c>
      <c r="H124" s="6" t="s">
        <v>14</v>
      </c>
      <c r="I124" s="7" t="s">
        <v>14</v>
      </c>
      <c r="J124" s="7" t="s">
        <v>14</v>
      </c>
      <c r="K124" s="8" t="s">
        <v>14</v>
      </c>
      <c r="L124" s="66"/>
    </row>
    <row r="125" spans="2:12" ht="17.25" customHeight="1">
      <c r="B125" s="99" t="s">
        <v>21</v>
      </c>
      <c r="C125" s="100"/>
      <c r="D125" s="101"/>
      <c r="E125" s="4">
        <v>34</v>
      </c>
      <c r="F125" s="4" t="s">
        <v>14</v>
      </c>
      <c r="G125" s="6" t="s">
        <v>14</v>
      </c>
      <c r="H125" s="6" t="s">
        <v>14</v>
      </c>
      <c r="I125" s="7" t="s">
        <v>14</v>
      </c>
      <c r="J125" s="7" t="s">
        <v>14</v>
      </c>
      <c r="K125" s="8" t="s">
        <v>14</v>
      </c>
      <c r="L125" s="66"/>
    </row>
    <row r="126" spans="2:12" ht="17.25" customHeight="1">
      <c r="B126" s="99" t="s">
        <v>2</v>
      </c>
      <c r="C126" s="100"/>
      <c r="D126" s="101"/>
      <c r="E126" s="4">
        <v>956</v>
      </c>
      <c r="F126" s="4">
        <v>186</v>
      </c>
      <c r="G126" s="5">
        <v>302</v>
      </c>
      <c r="H126" s="5">
        <v>468</v>
      </c>
      <c r="I126" s="27">
        <v>19.456066945606697</v>
      </c>
      <c r="J126" s="27">
        <v>31.589958158995817</v>
      </c>
      <c r="K126" s="30">
        <v>48.953974895397486</v>
      </c>
      <c r="L126" s="66"/>
    </row>
    <row r="127" spans="2:12" ht="17.25" customHeight="1">
      <c r="B127" s="119" t="s">
        <v>33</v>
      </c>
      <c r="C127" s="120"/>
      <c r="D127" s="120"/>
      <c r="E127" s="120"/>
      <c r="F127" s="120"/>
      <c r="G127" s="120"/>
      <c r="H127" s="120"/>
      <c r="I127" s="120"/>
      <c r="J127" s="120"/>
      <c r="K127" s="121"/>
      <c r="L127" s="66"/>
    </row>
    <row r="128" spans="2:12" ht="17.25" customHeight="1">
      <c r="B128" s="107" t="s">
        <v>10</v>
      </c>
      <c r="C128" s="108"/>
      <c r="D128" s="109"/>
      <c r="E128" s="4" t="s">
        <v>14</v>
      </c>
      <c r="F128" s="4" t="s">
        <v>14</v>
      </c>
      <c r="G128" s="6" t="s">
        <v>14</v>
      </c>
      <c r="H128" s="6" t="s">
        <v>14</v>
      </c>
      <c r="I128" s="7" t="s">
        <v>14</v>
      </c>
      <c r="J128" s="7" t="s">
        <v>14</v>
      </c>
      <c r="K128" s="8" t="s">
        <v>14</v>
      </c>
      <c r="L128" s="66"/>
    </row>
    <row r="129" spans="2:12" ht="17.25" customHeight="1">
      <c r="B129" s="110" t="s">
        <v>11</v>
      </c>
      <c r="C129" s="113" t="s">
        <v>12</v>
      </c>
      <c r="D129" s="9" t="s">
        <v>13</v>
      </c>
      <c r="E129" s="10" t="s">
        <v>14</v>
      </c>
      <c r="F129" s="10" t="s">
        <v>14</v>
      </c>
      <c r="G129" s="12" t="s">
        <v>14</v>
      </c>
      <c r="H129" s="12" t="s">
        <v>14</v>
      </c>
      <c r="I129" s="28" t="s">
        <v>14</v>
      </c>
      <c r="J129" s="28" t="s">
        <v>14</v>
      </c>
      <c r="K129" s="29" t="s">
        <v>14</v>
      </c>
      <c r="L129" s="66"/>
    </row>
    <row r="130" spans="2:12" ht="17.25" customHeight="1">
      <c r="B130" s="111"/>
      <c r="C130" s="114"/>
      <c r="D130" s="15" t="s">
        <v>15</v>
      </c>
      <c r="E130" s="16" t="s">
        <v>14</v>
      </c>
      <c r="F130" s="16" t="s">
        <v>14</v>
      </c>
      <c r="G130" s="18" t="s">
        <v>14</v>
      </c>
      <c r="H130" s="18" t="s">
        <v>14</v>
      </c>
      <c r="I130" s="19" t="s">
        <v>14</v>
      </c>
      <c r="J130" s="19" t="s">
        <v>14</v>
      </c>
      <c r="K130" s="20" t="s">
        <v>14</v>
      </c>
      <c r="L130" s="66"/>
    </row>
    <row r="131" spans="2:12" ht="17.25" customHeight="1">
      <c r="B131" s="111"/>
      <c r="C131" s="114"/>
      <c r="D131" s="15" t="s">
        <v>16</v>
      </c>
      <c r="E131" s="16" t="s">
        <v>14</v>
      </c>
      <c r="F131" s="16" t="s">
        <v>14</v>
      </c>
      <c r="G131" s="18" t="s">
        <v>14</v>
      </c>
      <c r="H131" s="18" t="s">
        <v>14</v>
      </c>
      <c r="I131" s="19" t="s">
        <v>14</v>
      </c>
      <c r="J131" s="19" t="s">
        <v>14</v>
      </c>
      <c r="K131" s="20" t="s">
        <v>14</v>
      </c>
      <c r="L131" s="66"/>
    </row>
    <row r="132" spans="2:12" ht="17.25" customHeight="1">
      <c r="B132" s="111"/>
      <c r="C132" s="114"/>
      <c r="D132" s="15" t="s">
        <v>17</v>
      </c>
      <c r="E132" s="16" t="s">
        <v>14</v>
      </c>
      <c r="F132" s="16" t="s">
        <v>14</v>
      </c>
      <c r="G132" s="18" t="s">
        <v>14</v>
      </c>
      <c r="H132" s="18" t="s">
        <v>14</v>
      </c>
      <c r="I132" s="19" t="s">
        <v>14</v>
      </c>
      <c r="J132" s="19" t="s">
        <v>14</v>
      </c>
      <c r="K132" s="20" t="s">
        <v>14</v>
      </c>
      <c r="L132" s="66"/>
    </row>
    <row r="133" spans="2:12" ht="17.25" customHeight="1">
      <c r="B133" s="111"/>
      <c r="C133" s="114"/>
      <c r="D133" s="15" t="s">
        <v>18</v>
      </c>
      <c r="E133" s="16" t="s">
        <v>14</v>
      </c>
      <c r="F133" s="16" t="s">
        <v>14</v>
      </c>
      <c r="G133" s="18" t="s">
        <v>14</v>
      </c>
      <c r="H133" s="18" t="s">
        <v>14</v>
      </c>
      <c r="I133" s="19" t="s">
        <v>14</v>
      </c>
      <c r="J133" s="19" t="s">
        <v>14</v>
      </c>
      <c r="K133" s="20" t="s">
        <v>14</v>
      </c>
      <c r="L133" s="66"/>
    </row>
    <row r="134" spans="2:12" ht="17.25" customHeight="1">
      <c r="B134" s="111"/>
      <c r="C134" s="115"/>
      <c r="D134" s="21" t="s">
        <v>19</v>
      </c>
      <c r="E134" s="22" t="s">
        <v>14</v>
      </c>
      <c r="F134" s="22" t="s">
        <v>14</v>
      </c>
      <c r="G134" s="24" t="s">
        <v>14</v>
      </c>
      <c r="H134" s="24" t="s">
        <v>14</v>
      </c>
      <c r="I134" s="19" t="s">
        <v>14</v>
      </c>
      <c r="J134" s="19" t="s">
        <v>14</v>
      </c>
      <c r="K134" s="20" t="s">
        <v>14</v>
      </c>
      <c r="L134" s="66"/>
    </row>
    <row r="135" spans="2:12" ht="17.25" customHeight="1">
      <c r="B135" s="112"/>
      <c r="C135" s="100" t="s">
        <v>20</v>
      </c>
      <c r="D135" s="101"/>
      <c r="E135" s="4" t="s">
        <v>14</v>
      </c>
      <c r="F135" s="4" t="s">
        <v>14</v>
      </c>
      <c r="G135" s="6" t="s">
        <v>14</v>
      </c>
      <c r="H135" s="6" t="s">
        <v>14</v>
      </c>
      <c r="I135" s="7" t="s">
        <v>14</v>
      </c>
      <c r="J135" s="7" t="s">
        <v>14</v>
      </c>
      <c r="K135" s="8" t="s">
        <v>14</v>
      </c>
      <c r="L135" s="66"/>
    </row>
    <row r="136" spans="2:12" ht="17.25" customHeight="1">
      <c r="B136" s="99" t="s">
        <v>21</v>
      </c>
      <c r="C136" s="100"/>
      <c r="D136" s="101"/>
      <c r="E136" s="4" t="s">
        <v>14</v>
      </c>
      <c r="F136" s="4" t="s">
        <v>14</v>
      </c>
      <c r="G136" s="6" t="s">
        <v>14</v>
      </c>
      <c r="H136" s="6" t="s">
        <v>14</v>
      </c>
      <c r="I136" s="7" t="s">
        <v>14</v>
      </c>
      <c r="J136" s="7" t="s">
        <v>14</v>
      </c>
      <c r="K136" s="8" t="s">
        <v>14</v>
      </c>
      <c r="L136" s="66"/>
    </row>
    <row r="137" spans="2:12" ht="17.25" customHeight="1">
      <c r="B137" s="99" t="s">
        <v>2</v>
      </c>
      <c r="C137" s="100"/>
      <c r="D137" s="101"/>
      <c r="E137" s="4">
        <v>238</v>
      </c>
      <c r="F137" s="4">
        <v>24</v>
      </c>
      <c r="G137" s="5">
        <v>89</v>
      </c>
      <c r="H137" s="5">
        <v>125</v>
      </c>
      <c r="I137" s="27">
        <v>10.084033613445378</v>
      </c>
      <c r="J137" s="27">
        <v>37.394957983193279</v>
      </c>
      <c r="K137" s="30">
        <v>52.52100840336135</v>
      </c>
      <c r="L137" s="66"/>
    </row>
    <row r="138" spans="2:12" ht="17.25" customHeight="1">
      <c r="B138" s="116" t="s">
        <v>34</v>
      </c>
      <c r="C138" s="117"/>
      <c r="D138" s="117"/>
      <c r="E138" s="117"/>
      <c r="F138" s="117"/>
      <c r="G138" s="117"/>
      <c r="H138" s="117"/>
      <c r="I138" s="117"/>
      <c r="J138" s="117"/>
      <c r="K138" s="118"/>
      <c r="L138" s="66"/>
    </row>
    <row r="139" spans="2:12" ht="17.25" customHeight="1">
      <c r="B139" s="107" t="s">
        <v>10</v>
      </c>
      <c r="C139" s="108"/>
      <c r="D139" s="109"/>
      <c r="E139" s="4">
        <v>5284</v>
      </c>
      <c r="F139" s="4">
        <v>203</v>
      </c>
      <c r="G139" s="6">
        <v>1982</v>
      </c>
      <c r="H139" s="6">
        <v>3099</v>
      </c>
      <c r="I139" s="7">
        <v>3.8417865253595758</v>
      </c>
      <c r="J139" s="7">
        <v>37.50946252838758</v>
      </c>
      <c r="K139" s="8">
        <v>58.648750946252839</v>
      </c>
      <c r="L139" s="66"/>
    </row>
    <row r="140" spans="2:12" ht="17.25" customHeight="1">
      <c r="B140" s="110" t="s">
        <v>11</v>
      </c>
      <c r="C140" s="113" t="s">
        <v>12</v>
      </c>
      <c r="D140" s="9" t="s">
        <v>13</v>
      </c>
      <c r="E140" s="10">
        <v>462</v>
      </c>
      <c r="F140" s="10">
        <v>25</v>
      </c>
      <c r="G140" s="12">
        <v>209</v>
      </c>
      <c r="H140" s="12">
        <v>228</v>
      </c>
      <c r="I140" s="28">
        <v>5.4112554112554108</v>
      </c>
      <c r="J140" s="28">
        <v>45.238095238095241</v>
      </c>
      <c r="K140" s="29">
        <v>49.350649350649348</v>
      </c>
      <c r="L140" s="66"/>
    </row>
    <row r="141" spans="2:12" ht="17.25" customHeight="1">
      <c r="B141" s="111"/>
      <c r="C141" s="114"/>
      <c r="D141" s="15" t="s">
        <v>15</v>
      </c>
      <c r="E141" s="16">
        <v>957</v>
      </c>
      <c r="F141" s="16">
        <v>73</v>
      </c>
      <c r="G141" s="18">
        <v>368</v>
      </c>
      <c r="H141" s="18">
        <v>516</v>
      </c>
      <c r="I141" s="19">
        <v>7.6280041797283173</v>
      </c>
      <c r="J141" s="19">
        <v>38.453500522466037</v>
      </c>
      <c r="K141" s="20">
        <v>53.918495297805649</v>
      </c>
      <c r="L141" s="66"/>
    </row>
    <row r="142" spans="2:12" ht="17.25" customHeight="1">
      <c r="B142" s="111"/>
      <c r="C142" s="114"/>
      <c r="D142" s="15" t="s">
        <v>16</v>
      </c>
      <c r="E142" s="16">
        <v>258</v>
      </c>
      <c r="F142" s="16">
        <v>20</v>
      </c>
      <c r="G142" s="18">
        <v>139</v>
      </c>
      <c r="H142" s="18">
        <v>99</v>
      </c>
      <c r="I142" s="19">
        <v>7.7519379844961236</v>
      </c>
      <c r="J142" s="19">
        <v>53.875968992248055</v>
      </c>
      <c r="K142" s="20">
        <v>38.372093023255815</v>
      </c>
      <c r="L142" s="66"/>
    </row>
    <row r="143" spans="2:12" ht="17.25" customHeight="1">
      <c r="B143" s="111"/>
      <c r="C143" s="114"/>
      <c r="D143" s="15" t="s">
        <v>17</v>
      </c>
      <c r="E143" s="16">
        <v>314</v>
      </c>
      <c r="F143" s="16">
        <v>42</v>
      </c>
      <c r="G143" s="18">
        <v>170</v>
      </c>
      <c r="H143" s="18">
        <v>102</v>
      </c>
      <c r="I143" s="19">
        <v>13.375796178343949</v>
      </c>
      <c r="J143" s="19">
        <v>54.140127388535028</v>
      </c>
      <c r="K143" s="20">
        <v>32.484076433121018</v>
      </c>
      <c r="L143" s="66"/>
    </row>
    <row r="144" spans="2:12" ht="17.25" customHeight="1">
      <c r="B144" s="111"/>
      <c r="C144" s="114"/>
      <c r="D144" s="15" t="s">
        <v>18</v>
      </c>
      <c r="E144" s="16">
        <v>33</v>
      </c>
      <c r="F144" s="16" t="s">
        <v>14</v>
      </c>
      <c r="G144" s="18" t="s">
        <v>14</v>
      </c>
      <c r="H144" s="18" t="s">
        <v>14</v>
      </c>
      <c r="I144" s="19" t="s">
        <v>14</v>
      </c>
      <c r="J144" s="19" t="s">
        <v>14</v>
      </c>
      <c r="K144" s="20" t="s">
        <v>14</v>
      </c>
      <c r="L144" s="66"/>
    </row>
    <row r="145" spans="2:12" ht="17.25" customHeight="1">
      <c r="B145" s="111"/>
      <c r="C145" s="115"/>
      <c r="D145" s="21" t="s">
        <v>19</v>
      </c>
      <c r="E145" s="22">
        <v>1214</v>
      </c>
      <c r="F145" s="22">
        <v>128</v>
      </c>
      <c r="G145" s="24">
        <v>507</v>
      </c>
      <c r="H145" s="24">
        <v>579</v>
      </c>
      <c r="I145" s="19">
        <v>10.543657331136739</v>
      </c>
      <c r="J145" s="19">
        <v>41.762767710049424</v>
      </c>
      <c r="K145" s="20">
        <v>47.693574958813841</v>
      </c>
      <c r="L145" s="66"/>
    </row>
    <row r="146" spans="2:12" ht="17.25" customHeight="1">
      <c r="B146" s="112"/>
      <c r="C146" s="100" t="s">
        <v>20</v>
      </c>
      <c r="D146" s="101"/>
      <c r="E146" s="4">
        <v>187</v>
      </c>
      <c r="F146" s="4">
        <v>15</v>
      </c>
      <c r="G146" s="6">
        <v>69</v>
      </c>
      <c r="H146" s="6">
        <v>103</v>
      </c>
      <c r="I146" s="7">
        <v>8.0213903743315509</v>
      </c>
      <c r="J146" s="7">
        <v>36.898395721925134</v>
      </c>
      <c r="K146" s="8">
        <v>55.080213903743314</v>
      </c>
      <c r="L146" s="66"/>
    </row>
    <row r="147" spans="2:12" ht="17.25" customHeight="1">
      <c r="B147" s="99" t="s">
        <v>21</v>
      </c>
      <c r="C147" s="100"/>
      <c r="D147" s="101"/>
      <c r="E147" s="4">
        <v>132</v>
      </c>
      <c r="F147" s="4" t="s">
        <v>14</v>
      </c>
      <c r="G147" s="6" t="s">
        <v>14</v>
      </c>
      <c r="H147" s="6" t="s">
        <v>14</v>
      </c>
      <c r="I147" s="7" t="s">
        <v>14</v>
      </c>
      <c r="J147" s="7" t="s">
        <v>14</v>
      </c>
      <c r="K147" s="8" t="s">
        <v>14</v>
      </c>
      <c r="L147" s="66"/>
    </row>
    <row r="148" spans="2:12" ht="17.25" customHeight="1">
      <c r="B148" s="99" t="s">
        <v>2</v>
      </c>
      <c r="C148" s="100"/>
      <c r="D148" s="101"/>
      <c r="E148" s="4">
        <v>8841</v>
      </c>
      <c r="F148" s="4">
        <v>511</v>
      </c>
      <c r="G148" s="5">
        <v>3531</v>
      </c>
      <c r="H148" s="5">
        <v>4799</v>
      </c>
      <c r="I148" s="27">
        <v>5.7798891528107683</v>
      </c>
      <c r="J148" s="27">
        <v>39.938920936545642</v>
      </c>
      <c r="K148" s="30">
        <v>54.28118991064359</v>
      </c>
      <c r="L148" s="66"/>
    </row>
    <row r="149" spans="2:12" ht="17.25" customHeight="1">
      <c r="B149" s="116" t="s">
        <v>35</v>
      </c>
      <c r="C149" s="117"/>
      <c r="D149" s="117"/>
      <c r="E149" s="117"/>
      <c r="F149" s="117"/>
      <c r="G149" s="117"/>
      <c r="H149" s="117"/>
      <c r="I149" s="117"/>
      <c r="J149" s="117"/>
      <c r="K149" s="118"/>
      <c r="L149" s="66"/>
    </row>
    <row r="150" spans="2:12" ht="17.25" customHeight="1">
      <c r="B150" s="107" t="s">
        <v>10</v>
      </c>
      <c r="C150" s="108"/>
      <c r="D150" s="109"/>
      <c r="E150" s="4">
        <v>1665</v>
      </c>
      <c r="F150" s="4">
        <v>310</v>
      </c>
      <c r="G150" s="6">
        <v>834</v>
      </c>
      <c r="H150" s="6">
        <v>521</v>
      </c>
      <c r="I150" s="7">
        <v>18.618618618618619</v>
      </c>
      <c r="J150" s="7">
        <v>50.090090090090087</v>
      </c>
      <c r="K150" s="8">
        <v>31.291291291291291</v>
      </c>
      <c r="L150" s="66"/>
    </row>
    <row r="151" spans="2:12" ht="17.25" customHeight="1">
      <c r="B151" s="110" t="s">
        <v>11</v>
      </c>
      <c r="C151" s="113" t="s">
        <v>12</v>
      </c>
      <c r="D151" s="9" t="s">
        <v>13</v>
      </c>
      <c r="E151" s="10">
        <v>165</v>
      </c>
      <c r="F151" s="10">
        <v>19</v>
      </c>
      <c r="G151" s="12">
        <v>100</v>
      </c>
      <c r="H151" s="12">
        <v>46</v>
      </c>
      <c r="I151" s="28">
        <v>11.515151515151516</v>
      </c>
      <c r="J151" s="28">
        <v>60.606060606060609</v>
      </c>
      <c r="K151" s="29">
        <v>27.878787878787882</v>
      </c>
      <c r="L151" s="66"/>
    </row>
    <row r="152" spans="2:12" ht="17.25" customHeight="1">
      <c r="B152" s="111"/>
      <c r="C152" s="114"/>
      <c r="D152" s="15" t="s">
        <v>15</v>
      </c>
      <c r="E152" s="16">
        <v>337</v>
      </c>
      <c r="F152" s="16">
        <v>50</v>
      </c>
      <c r="G152" s="18">
        <v>132</v>
      </c>
      <c r="H152" s="18">
        <v>155</v>
      </c>
      <c r="I152" s="19">
        <v>14.836795252225517</v>
      </c>
      <c r="J152" s="19">
        <v>39.169139465875368</v>
      </c>
      <c r="K152" s="20">
        <v>45.994065281899111</v>
      </c>
      <c r="L152" s="66"/>
    </row>
    <row r="153" spans="2:12" ht="17.25" customHeight="1">
      <c r="B153" s="111"/>
      <c r="C153" s="114"/>
      <c r="D153" s="15" t="s">
        <v>16</v>
      </c>
      <c r="E153" s="16">
        <v>103</v>
      </c>
      <c r="F153" s="16">
        <v>10</v>
      </c>
      <c r="G153" s="18">
        <v>66</v>
      </c>
      <c r="H153" s="18">
        <v>27</v>
      </c>
      <c r="I153" s="19">
        <v>9.7087378640776691</v>
      </c>
      <c r="J153" s="19">
        <v>64.077669902912632</v>
      </c>
      <c r="K153" s="20">
        <v>26.21359223300971</v>
      </c>
      <c r="L153" s="66"/>
    </row>
    <row r="154" spans="2:12" ht="17.25" customHeight="1">
      <c r="B154" s="111"/>
      <c r="C154" s="114"/>
      <c r="D154" s="15" t="s">
        <v>17</v>
      </c>
      <c r="E154" s="16">
        <v>382</v>
      </c>
      <c r="F154" s="16">
        <v>58</v>
      </c>
      <c r="G154" s="18">
        <v>206</v>
      </c>
      <c r="H154" s="18">
        <v>118</v>
      </c>
      <c r="I154" s="19">
        <v>15.183246073298429</v>
      </c>
      <c r="J154" s="19">
        <v>53.926701570680621</v>
      </c>
      <c r="K154" s="20">
        <v>30.890052356020941</v>
      </c>
      <c r="L154" s="66"/>
    </row>
    <row r="155" spans="2:12" ht="17.25" customHeight="1">
      <c r="B155" s="111"/>
      <c r="C155" s="114"/>
      <c r="D155" s="15" t="s">
        <v>18</v>
      </c>
      <c r="E155" s="16" t="s">
        <v>14</v>
      </c>
      <c r="F155" s="16" t="s">
        <v>14</v>
      </c>
      <c r="G155" s="18" t="s">
        <v>14</v>
      </c>
      <c r="H155" s="18" t="s">
        <v>14</v>
      </c>
      <c r="I155" s="19" t="s">
        <v>14</v>
      </c>
      <c r="J155" s="19" t="s">
        <v>14</v>
      </c>
      <c r="K155" s="20" t="s">
        <v>14</v>
      </c>
      <c r="L155" s="66"/>
    </row>
    <row r="156" spans="2:12" ht="17.25" customHeight="1">
      <c r="B156" s="111"/>
      <c r="C156" s="115"/>
      <c r="D156" s="21" t="s">
        <v>19</v>
      </c>
      <c r="E156" s="16">
        <v>665</v>
      </c>
      <c r="F156" s="16">
        <v>78</v>
      </c>
      <c r="G156" s="24">
        <v>347</v>
      </c>
      <c r="H156" s="24">
        <v>240</v>
      </c>
      <c r="I156" s="19">
        <v>11.729323308270677</v>
      </c>
      <c r="J156" s="19">
        <v>52.180451127819552</v>
      </c>
      <c r="K156" s="20">
        <v>36.090225563909769</v>
      </c>
      <c r="L156" s="66"/>
    </row>
    <row r="157" spans="2:12" ht="17.25" customHeight="1">
      <c r="B157" s="112"/>
      <c r="C157" s="100" t="s">
        <v>20</v>
      </c>
      <c r="D157" s="101"/>
      <c r="E157" s="10" t="s">
        <v>14</v>
      </c>
      <c r="F157" s="10" t="s">
        <v>14</v>
      </c>
      <c r="G157" s="6" t="s">
        <v>14</v>
      </c>
      <c r="H157" s="6" t="s">
        <v>14</v>
      </c>
      <c r="I157" s="7" t="s">
        <v>14</v>
      </c>
      <c r="J157" s="7" t="s">
        <v>14</v>
      </c>
      <c r="K157" s="8" t="s">
        <v>14</v>
      </c>
      <c r="L157" s="66"/>
    </row>
    <row r="158" spans="2:12" ht="17.25" customHeight="1">
      <c r="B158" s="99" t="s">
        <v>21</v>
      </c>
      <c r="C158" s="100"/>
      <c r="D158" s="101"/>
      <c r="E158" s="4">
        <v>16</v>
      </c>
      <c r="F158" s="4" t="s">
        <v>14</v>
      </c>
      <c r="G158" s="6" t="s">
        <v>14</v>
      </c>
      <c r="H158" s="6" t="s">
        <v>14</v>
      </c>
      <c r="I158" s="7" t="s">
        <v>14</v>
      </c>
      <c r="J158" s="7" t="s">
        <v>14</v>
      </c>
      <c r="K158" s="8" t="s">
        <v>14</v>
      </c>
      <c r="L158" s="66"/>
    </row>
    <row r="159" spans="2:12" ht="17.25" customHeight="1">
      <c r="B159" s="99" t="s">
        <v>2</v>
      </c>
      <c r="C159" s="100"/>
      <c r="D159" s="101"/>
      <c r="E159" s="4">
        <v>3388</v>
      </c>
      <c r="F159" s="4">
        <v>529</v>
      </c>
      <c r="G159" s="5">
        <v>1710</v>
      </c>
      <c r="H159" s="5">
        <v>1149</v>
      </c>
      <c r="I159" s="27">
        <v>15.613931523022432</v>
      </c>
      <c r="J159" s="27">
        <v>50.472255017709564</v>
      </c>
      <c r="K159" s="30">
        <v>33.913813459268006</v>
      </c>
      <c r="L159" s="66"/>
    </row>
    <row r="160" spans="2:12" ht="17.25" customHeight="1">
      <c r="B160" s="116" t="s">
        <v>36</v>
      </c>
      <c r="C160" s="117"/>
      <c r="D160" s="117"/>
      <c r="E160" s="117"/>
      <c r="F160" s="117"/>
      <c r="G160" s="117"/>
      <c r="H160" s="117"/>
      <c r="I160" s="117"/>
      <c r="J160" s="117"/>
      <c r="K160" s="118"/>
      <c r="L160" s="66"/>
    </row>
    <row r="161" spans="2:12" ht="17.25" customHeight="1">
      <c r="B161" s="107" t="s">
        <v>10</v>
      </c>
      <c r="C161" s="108"/>
      <c r="D161" s="109"/>
      <c r="E161" s="4">
        <v>207</v>
      </c>
      <c r="F161" s="4">
        <v>28</v>
      </c>
      <c r="G161" s="6">
        <v>79</v>
      </c>
      <c r="H161" s="6">
        <v>100</v>
      </c>
      <c r="I161" s="7">
        <v>13.526570048309178</v>
      </c>
      <c r="J161" s="7">
        <v>38.164251207729464</v>
      </c>
      <c r="K161" s="8">
        <v>48.309178743961354</v>
      </c>
      <c r="L161" s="66"/>
    </row>
    <row r="162" spans="2:12" ht="17.25" customHeight="1">
      <c r="B162" s="110" t="s">
        <v>11</v>
      </c>
      <c r="C162" s="113" t="s">
        <v>12</v>
      </c>
      <c r="D162" s="9" t="s">
        <v>13</v>
      </c>
      <c r="E162" s="10">
        <v>37</v>
      </c>
      <c r="F162" s="10" t="s">
        <v>14</v>
      </c>
      <c r="G162" s="12" t="s">
        <v>14</v>
      </c>
      <c r="H162" s="12" t="s">
        <v>14</v>
      </c>
      <c r="I162" s="28" t="s">
        <v>14</v>
      </c>
      <c r="J162" s="28" t="s">
        <v>14</v>
      </c>
      <c r="K162" s="29" t="s">
        <v>14</v>
      </c>
      <c r="L162" s="66"/>
    </row>
    <row r="163" spans="2:12" ht="17.25" customHeight="1">
      <c r="B163" s="111"/>
      <c r="C163" s="114"/>
      <c r="D163" s="15" t="s">
        <v>15</v>
      </c>
      <c r="E163" s="16">
        <v>47</v>
      </c>
      <c r="F163" s="16">
        <v>12</v>
      </c>
      <c r="G163" s="18">
        <v>13</v>
      </c>
      <c r="H163" s="18">
        <v>22</v>
      </c>
      <c r="I163" s="19">
        <v>25.531914893617021</v>
      </c>
      <c r="J163" s="19">
        <v>27.659574468085108</v>
      </c>
      <c r="K163" s="20">
        <v>46.808510638297875</v>
      </c>
      <c r="L163" s="66"/>
    </row>
    <row r="164" spans="2:12" ht="17.25" customHeight="1">
      <c r="B164" s="111"/>
      <c r="C164" s="114"/>
      <c r="D164" s="15" t="s">
        <v>16</v>
      </c>
      <c r="E164" s="16">
        <v>39</v>
      </c>
      <c r="F164" s="16">
        <v>16</v>
      </c>
      <c r="G164" s="18">
        <v>11</v>
      </c>
      <c r="H164" s="18">
        <v>12</v>
      </c>
      <c r="I164" s="19">
        <v>41.025641025641022</v>
      </c>
      <c r="J164" s="19">
        <v>28.205128205128204</v>
      </c>
      <c r="K164" s="20">
        <v>30.76923076923077</v>
      </c>
      <c r="L164" s="66"/>
    </row>
    <row r="165" spans="2:12" ht="17.25" customHeight="1">
      <c r="B165" s="111"/>
      <c r="C165" s="114"/>
      <c r="D165" s="15" t="s">
        <v>17</v>
      </c>
      <c r="E165" s="16">
        <v>111</v>
      </c>
      <c r="F165" s="16">
        <v>10</v>
      </c>
      <c r="G165" s="18">
        <v>31</v>
      </c>
      <c r="H165" s="18">
        <v>70</v>
      </c>
      <c r="I165" s="19">
        <v>9.0090090090090094</v>
      </c>
      <c r="J165" s="19">
        <v>27.927927927927925</v>
      </c>
      <c r="K165" s="20">
        <v>63.063063063063062</v>
      </c>
      <c r="L165" s="66"/>
    </row>
    <row r="166" spans="2:12" ht="17.25" customHeight="1">
      <c r="B166" s="111"/>
      <c r="C166" s="114"/>
      <c r="D166" s="15" t="s">
        <v>18</v>
      </c>
      <c r="E166" s="16" t="s">
        <v>14</v>
      </c>
      <c r="F166" s="16" t="s">
        <v>14</v>
      </c>
      <c r="G166" s="18" t="s">
        <v>14</v>
      </c>
      <c r="H166" s="18" t="s">
        <v>14</v>
      </c>
      <c r="I166" s="19" t="s">
        <v>14</v>
      </c>
      <c r="J166" s="19" t="s">
        <v>14</v>
      </c>
      <c r="K166" s="20" t="s">
        <v>14</v>
      </c>
      <c r="L166" s="66"/>
    </row>
    <row r="167" spans="2:12" ht="17.25" customHeight="1">
      <c r="B167" s="111"/>
      <c r="C167" s="115"/>
      <c r="D167" s="21" t="s">
        <v>19</v>
      </c>
      <c r="E167" s="22">
        <v>368</v>
      </c>
      <c r="F167" s="22">
        <v>126</v>
      </c>
      <c r="G167" s="24">
        <v>86</v>
      </c>
      <c r="H167" s="24">
        <v>156</v>
      </c>
      <c r="I167" s="19">
        <v>34.239130434782609</v>
      </c>
      <c r="J167" s="19">
        <v>23.369565217391305</v>
      </c>
      <c r="K167" s="20">
        <v>42.391304347826086</v>
      </c>
      <c r="L167" s="66"/>
    </row>
    <row r="168" spans="2:12" ht="17.25" customHeight="1">
      <c r="B168" s="112"/>
      <c r="C168" s="100" t="s">
        <v>20</v>
      </c>
      <c r="D168" s="101"/>
      <c r="E168" s="4" t="s">
        <v>14</v>
      </c>
      <c r="F168" s="4" t="s">
        <v>14</v>
      </c>
      <c r="G168" s="6" t="s">
        <v>14</v>
      </c>
      <c r="H168" s="6" t="s">
        <v>14</v>
      </c>
      <c r="I168" s="7" t="s">
        <v>14</v>
      </c>
      <c r="J168" s="7" t="s">
        <v>14</v>
      </c>
      <c r="K168" s="8" t="s">
        <v>14</v>
      </c>
      <c r="L168" s="66"/>
    </row>
    <row r="169" spans="2:12" ht="17.25" customHeight="1">
      <c r="B169" s="99" t="s">
        <v>21</v>
      </c>
      <c r="C169" s="100"/>
      <c r="D169" s="101"/>
      <c r="E169" s="4">
        <v>24</v>
      </c>
      <c r="F169" s="4">
        <v>9</v>
      </c>
      <c r="G169" s="6">
        <v>5</v>
      </c>
      <c r="H169" s="6">
        <v>10</v>
      </c>
      <c r="I169" s="7">
        <v>37.5</v>
      </c>
      <c r="J169" s="7">
        <v>20.833333333333336</v>
      </c>
      <c r="K169" s="8">
        <v>41.666666666666671</v>
      </c>
      <c r="L169" s="66"/>
    </row>
    <row r="170" spans="2:12" ht="17.25" customHeight="1">
      <c r="B170" s="99" t="s">
        <v>2</v>
      </c>
      <c r="C170" s="100"/>
      <c r="D170" s="101"/>
      <c r="E170" s="4">
        <v>838</v>
      </c>
      <c r="F170" s="4">
        <v>203</v>
      </c>
      <c r="G170" s="5">
        <v>242</v>
      </c>
      <c r="H170" s="5">
        <v>393</v>
      </c>
      <c r="I170" s="27">
        <v>24.224343675417661</v>
      </c>
      <c r="J170" s="27">
        <v>28.878281622911693</v>
      </c>
      <c r="K170" s="30">
        <v>46.89737470167065</v>
      </c>
      <c r="L170" s="66"/>
    </row>
    <row r="171" spans="2:12" ht="17.25" customHeight="1">
      <c r="B171" s="116" t="s">
        <v>37</v>
      </c>
      <c r="C171" s="117"/>
      <c r="D171" s="117"/>
      <c r="E171" s="117"/>
      <c r="F171" s="117"/>
      <c r="G171" s="117"/>
      <c r="H171" s="117"/>
      <c r="I171" s="117"/>
      <c r="J171" s="117"/>
      <c r="K171" s="118"/>
      <c r="L171" s="66"/>
    </row>
    <row r="172" spans="2:12" ht="17.25" customHeight="1">
      <c r="B172" s="107" t="s">
        <v>10</v>
      </c>
      <c r="C172" s="108"/>
      <c r="D172" s="109"/>
      <c r="E172" s="4" t="s">
        <v>14</v>
      </c>
      <c r="F172" s="4" t="s">
        <v>14</v>
      </c>
      <c r="G172" s="6" t="s">
        <v>14</v>
      </c>
      <c r="H172" s="6" t="s">
        <v>14</v>
      </c>
      <c r="I172" s="6" t="s">
        <v>14</v>
      </c>
      <c r="J172" s="25" t="s">
        <v>14</v>
      </c>
      <c r="K172" s="26" t="s">
        <v>14</v>
      </c>
      <c r="L172" s="66"/>
    </row>
    <row r="173" spans="2:12" ht="17.25" customHeight="1">
      <c r="B173" s="110" t="s">
        <v>11</v>
      </c>
      <c r="C173" s="113" t="s">
        <v>12</v>
      </c>
      <c r="D173" s="9" t="s">
        <v>13</v>
      </c>
      <c r="E173" s="10" t="s">
        <v>14</v>
      </c>
      <c r="F173" s="10" t="s">
        <v>14</v>
      </c>
      <c r="G173" s="12" t="s">
        <v>14</v>
      </c>
      <c r="H173" s="12" t="s">
        <v>14</v>
      </c>
      <c r="I173" s="12" t="s">
        <v>14</v>
      </c>
      <c r="J173" s="35" t="s">
        <v>14</v>
      </c>
      <c r="K173" s="36" t="s">
        <v>14</v>
      </c>
      <c r="L173" s="66"/>
    </row>
    <row r="174" spans="2:12" ht="17.25" customHeight="1">
      <c r="B174" s="111"/>
      <c r="C174" s="114"/>
      <c r="D174" s="15" t="s">
        <v>15</v>
      </c>
      <c r="E174" s="16" t="s">
        <v>14</v>
      </c>
      <c r="F174" s="16" t="s">
        <v>14</v>
      </c>
      <c r="G174" s="18" t="s">
        <v>14</v>
      </c>
      <c r="H174" s="18" t="s">
        <v>14</v>
      </c>
      <c r="I174" s="18" t="s">
        <v>14</v>
      </c>
      <c r="J174" s="13" t="s">
        <v>14</v>
      </c>
      <c r="K174" s="14" t="s">
        <v>14</v>
      </c>
      <c r="L174" s="66"/>
    </row>
    <row r="175" spans="2:12" ht="17.25" customHeight="1">
      <c r="B175" s="111"/>
      <c r="C175" s="114"/>
      <c r="D175" s="15" t="s">
        <v>16</v>
      </c>
      <c r="E175" s="16" t="s">
        <v>14</v>
      </c>
      <c r="F175" s="16" t="s">
        <v>14</v>
      </c>
      <c r="G175" s="18" t="s">
        <v>14</v>
      </c>
      <c r="H175" s="18" t="s">
        <v>14</v>
      </c>
      <c r="I175" s="18" t="s">
        <v>14</v>
      </c>
      <c r="J175" s="13" t="s">
        <v>14</v>
      </c>
      <c r="K175" s="14" t="s">
        <v>14</v>
      </c>
      <c r="L175" s="66"/>
    </row>
    <row r="176" spans="2:12" ht="17.25" customHeight="1">
      <c r="B176" s="111"/>
      <c r="C176" s="114"/>
      <c r="D176" s="15" t="s">
        <v>17</v>
      </c>
      <c r="E176" s="16" t="s">
        <v>14</v>
      </c>
      <c r="F176" s="16" t="s">
        <v>14</v>
      </c>
      <c r="G176" s="18" t="s">
        <v>14</v>
      </c>
      <c r="H176" s="18" t="s">
        <v>14</v>
      </c>
      <c r="I176" s="18" t="s">
        <v>14</v>
      </c>
      <c r="J176" s="13" t="s">
        <v>14</v>
      </c>
      <c r="K176" s="14" t="s">
        <v>14</v>
      </c>
      <c r="L176" s="66"/>
    </row>
    <row r="177" spans="2:12" ht="17.25" customHeight="1">
      <c r="B177" s="111"/>
      <c r="C177" s="114"/>
      <c r="D177" s="15" t="s">
        <v>18</v>
      </c>
      <c r="E177" s="16" t="s">
        <v>14</v>
      </c>
      <c r="F177" s="16" t="s">
        <v>14</v>
      </c>
      <c r="G177" s="18" t="s">
        <v>14</v>
      </c>
      <c r="H177" s="18" t="s">
        <v>14</v>
      </c>
      <c r="I177" s="18" t="s">
        <v>14</v>
      </c>
      <c r="J177" s="13" t="s">
        <v>14</v>
      </c>
      <c r="K177" s="14" t="s">
        <v>14</v>
      </c>
      <c r="L177" s="66"/>
    </row>
    <row r="178" spans="2:12" ht="17.25" customHeight="1">
      <c r="B178" s="111"/>
      <c r="C178" s="115"/>
      <c r="D178" s="21" t="s">
        <v>19</v>
      </c>
      <c r="E178" s="22" t="s">
        <v>14</v>
      </c>
      <c r="F178" s="22" t="s">
        <v>14</v>
      </c>
      <c r="G178" s="24" t="s">
        <v>14</v>
      </c>
      <c r="H178" s="24" t="s">
        <v>14</v>
      </c>
      <c r="I178" s="18" t="s">
        <v>14</v>
      </c>
      <c r="J178" s="13" t="s">
        <v>14</v>
      </c>
      <c r="K178" s="14" t="s">
        <v>14</v>
      </c>
      <c r="L178" s="66"/>
    </row>
    <row r="179" spans="2:12" ht="17.25" customHeight="1">
      <c r="B179" s="112"/>
      <c r="C179" s="100" t="s">
        <v>20</v>
      </c>
      <c r="D179" s="101"/>
      <c r="E179" s="4" t="s">
        <v>14</v>
      </c>
      <c r="F179" s="4" t="s">
        <v>14</v>
      </c>
      <c r="G179" s="6" t="s">
        <v>14</v>
      </c>
      <c r="H179" s="6" t="s">
        <v>14</v>
      </c>
      <c r="I179" s="6" t="s">
        <v>14</v>
      </c>
      <c r="J179" s="25" t="s">
        <v>14</v>
      </c>
      <c r="K179" s="26" t="s">
        <v>14</v>
      </c>
      <c r="L179" s="66"/>
    </row>
    <row r="180" spans="2:12" ht="17.25" customHeight="1">
      <c r="B180" s="99" t="s">
        <v>21</v>
      </c>
      <c r="C180" s="100"/>
      <c r="D180" s="101"/>
      <c r="E180" s="4" t="s">
        <v>14</v>
      </c>
      <c r="F180" s="4" t="s">
        <v>14</v>
      </c>
      <c r="G180" s="6" t="s">
        <v>14</v>
      </c>
      <c r="H180" s="6" t="s">
        <v>14</v>
      </c>
      <c r="I180" s="6" t="s">
        <v>14</v>
      </c>
      <c r="J180" s="37" t="s">
        <v>14</v>
      </c>
      <c r="K180" s="37" t="s">
        <v>14</v>
      </c>
      <c r="L180" s="66"/>
    </row>
    <row r="181" spans="2:12" ht="17.25" customHeight="1">
      <c r="B181" s="99" t="s">
        <v>2</v>
      </c>
      <c r="C181" s="100"/>
      <c r="D181" s="101"/>
      <c r="E181" s="4">
        <v>21</v>
      </c>
      <c r="F181" s="4" t="s">
        <v>14</v>
      </c>
      <c r="G181" s="5" t="s">
        <v>14</v>
      </c>
      <c r="H181" s="5" t="s">
        <v>14</v>
      </c>
      <c r="I181" s="5" t="s">
        <v>14</v>
      </c>
      <c r="J181" s="37" t="s">
        <v>14</v>
      </c>
      <c r="K181" s="38" t="s">
        <v>14</v>
      </c>
      <c r="L181" s="66"/>
    </row>
    <row r="182" spans="2:12" ht="17.25" customHeight="1">
      <c r="B182" s="104" t="s">
        <v>69</v>
      </c>
      <c r="C182" s="105"/>
      <c r="D182" s="105"/>
      <c r="E182" s="105"/>
      <c r="F182" s="105"/>
      <c r="G182" s="105"/>
      <c r="H182" s="105"/>
      <c r="I182" s="105"/>
      <c r="J182" s="105"/>
      <c r="K182" s="106"/>
      <c r="L182" s="66"/>
    </row>
    <row r="183" spans="2:12" ht="17.25" customHeight="1">
      <c r="B183" s="107" t="s">
        <v>10</v>
      </c>
      <c r="C183" s="108"/>
      <c r="D183" s="109"/>
      <c r="E183" s="4" t="s">
        <v>14</v>
      </c>
      <c r="F183" s="4" t="s">
        <v>14</v>
      </c>
      <c r="G183" s="4" t="s">
        <v>14</v>
      </c>
      <c r="H183" s="4" t="s">
        <v>14</v>
      </c>
      <c r="I183" s="7" t="s">
        <v>14</v>
      </c>
      <c r="J183" s="7" t="s">
        <v>14</v>
      </c>
      <c r="K183" s="8" t="s">
        <v>14</v>
      </c>
      <c r="L183" s="66"/>
    </row>
    <row r="184" spans="2:12" ht="17.25" customHeight="1">
      <c r="B184" s="110" t="s">
        <v>11</v>
      </c>
      <c r="C184" s="113" t="s">
        <v>12</v>
      </c>
      <c r="D184" s="9" t="s">
        <v>13</v>
      </c>
      <c r="E184" s="10" t="s">
        <v>14</v>
      </c>
      <c r="F184" s="10" t="s">
        <v>14</v>
      </c>
      <c r="G184" s="10" t="s">
        <v>14</v>
      </c>
      <c r="H184" s="10" t="s">
        <v>14</v>
      </c>
      <c r="I184" s="28" t="s">
        <v>14</v>
      </c>
      <c r="J184" s="28" t="s">
        <v>14</v>
      </c>
      <c r="K184" s="29" t="s">
        <v>14</v>
      </c>
      <c r="L184" s="66"/>
    </row>
    <row r="185" spans="2:12" ht="17.25" customHeight="1">
      <c r="B185" s="111"/>
      <c r="C185" s="114"/>
      <c r="D185" s="15" t="s">
        <v>15</v>
      </c>
      <c r="E185" s="16" t="s">
        <v>14</v>
      </c>
      <c r="F185" s="16" t="s">
        <v>14</v>
      </c>
      <c r="G185" s="16" t="s">
        <v>14</v>
      </c>
      <c r="H185" s="16" t="s">
        <v>14</v>
      </c>
      <c r="I185" s="19" t="s">
        <v>14</v>
      </c>
      <c r="J185" s="19" t="s">
        <v>14</v>
      </c>
      <c r="K185" s="20" t="s">
        <v>14</v>
      </c>
      <c r="L185" s="66"/>
    </row>
    <row r="186" spans="2:12" ht="17.25" customHeight="1">
      <c r="B186" s="111"/>
      <c r="C186" s="114"/>
      <c r="D186" s="15" t="s">
        <v>16</v>
      </c>
      <c r="E186" s="16" t="s">
        <v>14</v>
      </c>
      <c r="F186" s="16" t="s">
        <v>14</v>
      </c>
      <c r="G186" s="16" t="s">
        <v>14</v>
      </c>
      <c r="H186" s="16" t="s">
        <v>14</v>
      </c>
      <c r="I186" s="19" t="s">
        <v>14</v>
      </c>
      <c r="J186" s="19" t="s">
        <v>14</v>
      </c>
      <c r="K186" s="20" t="s">
        <v>14</v>
      </c>
      <c r="L186" s="66"/>
    </row>
    <row r="187" spans="2:12" ht="17.25" customHeight="1">
      <c r="B187" s="111"/>
      <c r="C187" s="114"/>
      <c r="D187" s="15" t="s">
        <v>17</v>
      </c>
      <c r="E187" s="16" t="s">
        <v>14</v>
      </c>
      <c r="F187" s="16" t="s">
        <v>14</v>
      </c>
      <c r="G187" s="16" t="s">
        <v>14</v>
      </c>
      <c r="H187" s="16" t="s">
        <v>14</v>
      </c>
      <c r="I187" s="19" t="s">
        <v>14</v>
      </c>
      <c r="J187" s="19" t="s">
        <v>14</v>
      </c>
      <c r="K187" s="20" t="s">
        <v>14</v>
      </c>
      <c r="L187" s="66"/>
    </row>
    <row r="188" spans="2:12" ht="17.25" customHeight="1">
      <c r="B188" s="111"/>
      <c r="C188" s="114"/>
      <c r="D188" s="15" t="s">
        <v>18</v>
      </c>
      <c r="E188" s="16" t="s">
        <v>14</v>
      </c>
      <c r="F188" s="16" t="s">
        <v>14</v>
      </c>
      <c r="G188" s="16" t="s">
        <v>14</v>
      </c>
      <c r="H188" s="16" t="s">
        <v>14</v>
      </c>
      <c r="I188" s="19" t="s">
        <v>14</v>
      </c>
      <c r="J188" s="19" t="s">
        <v>14</v>
      </c>
      <c r="K188" s="20" t="s">
        <v>14</v>
      </c>
      <c r="L188" s="66"/>
    </row>
    <row r="189" spans="2:12" ht="17.25" customHeight="1">
      <c r="B189" s="111"/>
      <c r="C189" s="115"/>
      <c r="D189" s="21" t="s">
        <v>19</v>
      </c>
      <c r="E189" s="16" t="s">
        <v>14</v>
      </c>
      <c r="F189" s="16" t="s">
        <v>14</v>
      </c>
      <c r="G189" s="16" t="s">
        <v>14</v>
      </c>
      <c r="H189" s="16" t="s">
        <v>14</v>
      </c>
      <c r="I189" s="19" t="s">
        <v>14</v>
      </c>
      <c r="J189" s="19" t="s">
        <v>14</v>
      </c>
      <c r="K189" s="20" t="s">
        <v>14</v>
      </c>
      <c r="L189" s="66"/>
    </row>
    <row r="190" spans="2:12" ht="17.25" customHeight="1">
      <c r="B190" s="112"/>
      <c r="C190" s="100" t="s">
        <v>20</v>
      </c>
      <c r="D190" s="101"/>
      <c r="E190" s="4" t="s">
        <v>14</v>
      </c>
      <c r="F190" s="4" t="s">
        <v>14</v>
      </c>
      <c r="G190" s="4" t="s">
        <v>14</v>
      </c>
      <c r="H190" s="4" t="s">
        <v>14</v>
      </c>
      <c r="I190" s="7" t="s">
        <v>14</v>
      </c>
      <c r="J190" s="7" t="s">
        <v>14</v>
      </c>
      <c r="K190" s="8" t="s">
        <v>14</v>
      </c>
      <c r="L190" s="66"/>
    </row>
    <row r="191" spans="2:12" ht="17.25" customHeight="1">
      <c r="B191" s="99" t="s">
        <v>21</v>
      </c>
      <c r="C191" s="100"/>
      <c r="D191" s="101"/>
      <c r="E191" s="4" t="s">
        <v>14</v>
      </c>
      <c r="F191" s="4" t="s">
        <v>14</v>
      </c>
      <c r="G191" s="4" t="s">
        <v>14</v>
      </c>
      <c r="H191" s="4" t="s">
        <v>14</v>
      </c>
      <c r="I191" s="7" t="s">
        <v>14</v>
      </c>
      <c r="J191" s="7" t="s">
        <v>14</v>
      </c>
      <c r="K191" s="8" t="s">
        <v>14</v>
      </c>
      <c r="L191" s="66"/>
    </row>
    <row r="192" spans="2:12" ht="17.25" customHeight="1">
      <c r="B192" s="99" t="s">
        <v>2</v>
      </c>
      <c r="C192" s="100"/>
      <c r="D192" s="101"/>
      <c r="E192" s="4">
        <v>19586</v>
      </c>
      <c r="F192" s="4" t="s">
        <v>14</v>
      </c>
      <c r="G192" s="4" t="s">
        <v>14</v>
      </c>
      <c r="H192" s="4" t="s">
        <v>14</v>
      </c>
      <c r="I192" s="27" t="s">
        <v>14</v>
      </c>
      <c r="J192" s="27" t="s">
        <v>14</v>
      </c>
      <c r="K192" s="30" t="s">
        <v>14</v>
      </c>
      <c r="L192" s="66"/>
    </row>
    <row r="193" spans="2:12" ht="17.25" customHeight="1">
      <c r="B193" s="104" t="s">
        <v>70</v>
      </c>
      <c r="C193" s="105"/>
      <c r="D193" s="105"/>
      <c r="E193" s="105"/>
      <c r="F193" s="105"/>
      <c r="G193" s="105"/>
      <c r="H193" s="105"/>
      <c r="I193" s="105"/>
      <c r="J193" s="105"/>
      <c r="K193" s="106"/>
      <c r="L193" s="66"/>
    </row>
    <row r="194" spans="2:12" ht="17.25" customHeight="1">
      <c r="B194" s="107" t="s">
        <v>10</v>
      </c>
      <c r="C194" s="108"/>
      <c r="D194" s="109"/>
      <c r="E194" s="4" t="s">
        <v>14</v>
      </c>
      <c r="F194" s="5" t="s">
        <v>14</v>
      </c>
      <c r="G194" s="5" t="s">
        <v>14</v>
      </c>
      <c r="H194" s="5" t="s">
        <v>14</v>
      </c>
      <c r="I194" s="7" t="s">
        <v>14</v>
      </c>
      <c r="J194" s="7" t="s">
        <v>14</v>
      </c>
      <c r="K194" s="8" t="s">
        <v>14</v>
      </c>
      <c r="L194" s="66"/>
    </row>
    <row r="195" spans="2:12" ht="17.25" customHeight="1">
      <c r="B195" s="110" t="s">
        <v>11</v>
      </c>
      <c r="C195" s="113" t="s">
        <v>12</v>
      </c>
      <c r="D195" s="9" t="s">
        <v>13</v>
      </c>
      <c r="E195" s="10" t="s">
        <v>14</v>
      </c>
      <c r="F195" s="10" t="s">
        <v>14</v>
      </c>
      <c r="G195" s="10" t="s">
        <v>14</v>
      </c>
      <c r="H195" s="10" t="s">
        <v>14</v>
      </c>
      <c r="I195" s="28" t="s">
        <v>14</v>
      </c>
      <c r="J195" s="28" t="s">
        <v>14</v>
      </c>
      <c r="K195" s="29" t="s">
        <v>14</v>
      </c>
      <c r="L195" s="66"/>
    </row>
    <row r="196" spans="2:12" ht="17.25" customHeight="1">
      <c r="B196" s="111"/>
      <c r="C196" s="114"/>
      <c r="D196" s="15" t="s">
        <v>15</v>
      </c>
      <c r="E196" s="16" t="s">
        <v>14</v>
      </c>
      <c r="F196" s="16" t="s">
        <v>14</v>
      </c>
      <c r="G196" s="16" t="s">
        <v>14</v>
      </c>
      <c r="H196" s="16" t="s">
        <v>14</v>
      </c>
      <c r="I196" s="19" t="s">
        <v>14</v>
      </c>
      <c r="J196" s="19" t="s">
        <v>14</v>
      </c>
      <c r="K196" s="20" t="s">
        <v>14</v>
      </c>
      <c r="L196" s="66"/>
    </row>
    <row r="197" spans="2:12" ht="17.25" customHeight="1">
      <c r="B197" s="111"/>
      <c r="C197" s="114"/>
      <c r="D197" s="15" t="s">
        <v>16</v>
      </c>
      <c r="E197" s="16" t="s">
        <v>14</v>
      </c>
      <c r="F197" s="16" t="s">
        <v>14</v>
      </c>
      <c r="G197" s="16" t="s">
        <v>14</v>
      </c>
      <c r="H197" s="16" t="s">
        <v>14</v>
      </c>
      <c r="I197" s="19" t="s">
        <v>14</v>
      </c>
      <c r="J197" s="19" t="s">
        <v>14</v>
      </c>
      <c r="K197" s="20" t="s">
        <v>14</v>
      </c>
      <c r="L197" s="66"/>
    </row>
    <row r="198" spans="2:12" ht="17.25" customHeight="1">
      <c r="B198" s="111"/>
      <c r="C198" s="114"/>
      <c r="D198" s="15" t="s">
        <v>17</v>
      </c>
      <c r="E198" s="16" t="s">
        <v>14</v>
      </c>
      <c r="F198" s="16" t="s">
        <v>14</v>
      </c>
      <c r="G198" s="16" t="s">
        <v>14</v>
      </c>
      <c r="H198" s="16" t="s">
        <v>14</v>
      </c>
      <c r="I198" s="19" t="s">
        <v>14</v>
      </c>
      <c r="J198" s="19" t="s">
        <v>14</v>
      </c>
      <c r="K198" s="20" t="s">
        <v>14</v>
      </c>
      <c r="L198" s="66"/>
    </row>
    <row r="199" spans="2:12" ht="17.25" customHeight="1">
      <c r="B199" s="111"/>
      <c r="C199" s="114"/>
      <c r="D199" s="15" t="s">
        <v>18</v>
      </c>
      <c r="E199" s="16" t="s">
        <v>14</v>
      </c>
      <c r="F199" s="16" t="s">
        <v>14</v>
      </c>
      <c r="G199" s="16" t="s">
        <v>14</v>
      </c>
      <c r="H199" s="16" t="s">
        <v>14</v>
      </c>
      <c r="I199" s="19" t="s">
        <v>14</v>
      </c>
      <c r="J199" s="19" t="s">
        <v>14</v>
      </c>
      <c r="K199" s="20" t="s">
        <v>14</v>
      </c>
      <c r="L199" s="66"/>
    </row>
    <row r="200" spans="2:12" ht="17.25" customHeight="1">
      <c r="B200" s="111"/>
      <c r="C200" s="115"/>
      <c r="D200" s="21" t="s">
        <v>19</v>
      </c>
      <c r="E200" s="22" t="s">
        <v>14</v>
      </c>
      <c r="F200" s="16" t="s">
        <v>14</v>
      </c>
      <c r="G200" s="16" t="s">
        <v>14</v>
      </c>
      <c r="H200" s="16" t="s">
        <v>14</v>
      </c>
      <c r="I200" s="19" t="s">
        <v>14</v>
      </c>
      <c r="J200" s="19" t="s">
        <v>14</v>
      </c>
      <c r="K200" s="20" t="s">
        <v>14</v>
      </c>
      <c r="L200" s="66"/>
    </row>
    <row r="201" spans="2:12" ht="17.25" customHeight="1">
      <c r="B201" s="112"/>
      <c r="C201" s="100" t="s">
        <v>20</v>
      </c>
      <c r="D201" s="101"/>
      <c r="E201" s="4" t="s">
        <v>14</v>
      </c>
      <c r="F201" s="4" t="s">
        <v>14</v>
      </c>
      <c r="G201" s="5" t="s">
        <v>14</v>
      </c>
      <c r="H201" s="5" t="s">
        <v>14</v>
      </c>
      <c r="I201" s="7" t="s">
        <v>14</v>
      </c>
      <c r="J201" s="7" t="s">
        <v>14</v>
      </c>
      <c r="K201" s="8" t="s">
        <v>14</v>
      </c>
      <c r="L201" s="66"/>
    </row>
    <row r="202" spans="2:12" ht="17.25" customHeight="1">
      <c r="B202" s="99" t="s">
        <v>21</v>
      </c>
      <c r="C202" s="100"/>
      <c r="D202" s="101"/>
      <c r="E202" s="4" t="s">
        <v>14</v>
      </c>
      <c r="F202" s="4" t="s">
        <v>14</v>
      </c>
      <c r="G202" s="5" t="s">
        <v>14</v>
      </c>
      <c r="H202" s="5" t="s">
        <v>14</v>
      </c>
      <c r="I202" s="7" t="s">
        <v>14</v>
      </c>
      <c r="J202" s="7" t="s">
        <v>14</v>
      </c>
      <c r="K202" s="8" t="s">
        <v>14</v>
      </c>
      <c r="L202" s="66"/>
    </row>
    <row r="203" spans="2:12" ht="17.25" customHeight="1">
      <c r="B203" s="99" t="s">
        <v>2</v>
      </c>
      <c r="C203" s="100"/>
      <c r="D203" s="101"/>
      <c r="E203" s="4">
        <v>22445</v>
      </c>
      <c r="F203" s="4">
        <v>5140</v>
      </c>
      <c r="G203" s="5">
        <v>6446</v>
      </c>
      <c r="H203" s="5">
        <v>10859</v>
      </c>
      <c r="I203" s="27">
        <v>22.900423256850079</v>
      </c>
      <c r="J203" s="27">
        <v>28.719091111606147</v>
      </c>
      <c r="K203" s="30">
        <v>48.38048563154377</v>
      </c>
      <c r="L203" s="66"/>
    </row>
    <row r="204" spans="2:12" ht="17.25" customHeight="1">
      <c r="B204" s="104" t="s">
        <v>40</v>
      </c>
      <c r="C204" s="105"/>
      <c r="D204" s="105"/>
      <c r="E204" s="105"/>
      <c r="F204" s="105"/>
      <c r="G204" s="105"/>
      <c r="H204" s="105"/>
      <c r="I204" s="105"/>
      <c r="J204" s="105"/>
      <c r="K204" s="106"/>
      <c r="L204" s="66"/>
    </row>
    <row r="205" spans="2:12" ht="17.25" customHeight="1">
      <c r="B205" s="107" t="s">
        <v>10</v>
      </c>
      <c r="C205" s="108"/>
      <c r="D205" s="109"/>
      <c r="E205" s="4">
        <v>20737</v>
      </c>
      <c r="F205" s="4">
        <v>2521</v>
      </c>
      <c r="G205" s="6">
        <v>7205</v>
      </c>
      <c r="H205" s="6">
        <v>11011</v>
      </c>
      <c r="I205" s="7">
        <v>12.157014032888075</v>
      </c>
      <c r="J205" s="7">
        <v>34.744659304624584</v>
      </c>
      <c r="K205" s="8">
        <v>53.098326662487338</v>
      </c>
      <c r="L205" s="66"/>
    </row>
    <row r="206" spans="2:12" ht="17.25" customHeight="1">
      <c r="B206" s="110" t="s">
        <v>11</v>
      </c>
      <c r="C206" s="113" t="s">
        <v>12</v>
      </c>
      <c r="D206" s="9" t="s">
        <v>13</v>
      </c>
      <c r="E206" s="10">
        <v>2456</v>
      </c>
      <c r="F206" s="10">
        <v>332</v>
      </c>
      <c r="G206" s="12">
        <v>861</v>
      </c>
      <c r="H206" s="12">
        <v>1263</v>
      </c>
      <c r="I206" s="28">
        <v>13.517915309446254</v>
      </c>
      <c r="J206" s="28">
        <v>35.057003257328986</v>
      </c>
      <c r="K206" s="29">
        <v>51.425081433224747</v>
      </c>
      <c r="L206" s="66"/>
    </row>
    <row r="207" spans="2:12" ht="17.25" customHeight="1">
      <c r="B207" s="111"/>
      <c r="C207" s="114"/>
      <c r="D207" s="15" t="s">
        <v>15</v>
      </c>
      <c r="E207" s="16">
        <v>3584</v>
      </c>
      <c r="F207" s="16">
        <v>601</v>
      </c>
      <c r="G207" s="18">
        <v>1337</v>
      </c>
      <c r="H207" s="18">
        <v>1646</v>
      </c>
      <c r="I207" s="19">
        <v>16.768973214285715</v>
      </c>
      <c r="J207" s="19">
        <v>37.3046875</v>
      </c>
      <c r="K207" s="20">
        <v>45.926339285714285</v>
      </c>
      <c r="L207" s="66"/>
    </row>
    <row r="208" spans="2:12" ht="17.25" customHeight="1">
      <c r="B208" s="111"/>
      <c r="C208" s="114"/>
      <c r="D208" s="15" t="s">
        <v>16</v>
      </c>
      <c r="E208" s="16">
        <v>1216</v>
      </c>
      <c r="F208" s="16">
        <v>184</v>
      </c>
      <c r="G208" s="18">
        <v>493</v>
      </c>
      <c r="H208" s="18">
        <v>539</v>
      </c>
      <c r="I208" s="19">
        <v>15.131578947368421</v>
      </c>
      <c r="J208" s="19">
        <v>40.542763157894733</v>
      </c>
      <c r="K208" s="20">
        <v>44.325657894736842</v>
      </c>
      <c r="L208" s="66"/>
    </row>
    <row r="209" spans="2:21" ht="17.25" customHeight="1">
      <c r="B209" s="111"/>
      <c r="C209" s="114"/>
      <c r="D209" s="15" t="s">
        <v>17</v>
      </c>
      <c r="E209" s="16">
        <v>3823</v>
      </c>
      <c r="F209" s="16">
        <v>732</v>
      </c>
      <c r="G209" s="18">
        <v>1525</v>
      </c>
      <c r="H209" s="18">
        <v>1566</v>
      </c>
      <c r="I209" s="19">
        <v>19.14726654459848</v>
      </c>
      <c r="J209" s="19">
        <v>39.890138634580175</v>
      </c>
      <c r="K209" s="20">
        <v>40.962594820821344</v>
      </c>
      <c r="L209" s="66"/>
    </row>
    <row r="210" spans="2:21" ht="17.25" customHeight="1">
      <c r="B210" s="111"/>
      <c r="C210" s="114"/>
      <c r="D210" s="15" t="s">
        <v>18</v>
      </c>
      <c r="E210" s="16">
        <v>2804</v>
      </c>
      <c r="F210" s="16">
        <v>590</v>
      </c>
      <c r="G210" s="18">
        <v>838</v>
      </c>
      <c r="H210" s="18">
        <v>1376</v>
      </c>
      <c r="I210" s="19">
        <v>21.041369472182598</v>
      </c>
      <c r="J210" s="19">
        <v>29.885877318116975</v>
      </c>
      <c r="K210" s="20">
        <v>49.072753209700423</v>
      </c>
      <c r="L210" s="66"/>
    </row>
    <row r="211" spans="2:21" ht="17.25" customHeight="1">
      <c r="B211" s="111"/>
      <c r="C211" s="115"/>
      <c r="D211" s="21" t="s">
        <v>19</v>
      </c>
      <c r="E211" s="22">
        <v>5925</v>
      </c>
      <c r="F211" s="22">
        <v>1456</v>
      </c>
      <c r="G211" s="24">
        <v>2096</v>
      </c>
      <c r="H211" s="24">
        <v>2373</v>
      </c>
      <c r="I211" s="19">
        <v>24.573839662447259</v>
      </c>
      <c r="J211" s="19">
        <v>35.375527426160339</v>
      </c>
      <c r="K211" s="20">
        <v>40.050632911392405</v>
      </c>
      <c r="L211" s="66"/>
    </row>
    <row r="212" spans="2:21" ht="17.25" customHeight="1">
      <c r="B212" s="112"/>
      <c r="C212" s="100" t="s">
        <v>20</v>
      </c>
      <c r="D212" s="101"/>
      <c r="E212" s="4">
        <v>468</v>
      </c>
      <c r="F212" s="4">
        <v>85</v>
      </c>
      <c r="G212" s="6">
        <v>152</v>
      </c>
      <c r="H212" s="6">
        <v>231</v>
      </c>
      <c r="I212" s="7">
        <v>18.162393162393162</v>
      </c>
      <c r="J212" s="7">
        <v>32.478632478632477</v>
      </c>
      <c r="K212" s="8">
        <v>49.358974358974365</v>
      </c>
      <c r="L212" s="66"/>
    </row>
    <row r="213" spans="2:21" ht="17.25" customHeight="1">
      <c r="B213" s="99" t="s">
        <v>21</v>
      </c>
      <c r="C213" s="100"/>
      <c r="D213" s="101"/>
      <c r="E213" s="4">
        <v>1018</v>
      </c>
      <c r="F213" s="4">
        <v>325</v>
      </c>
      <c r="G213" s="6">
        <v>316</v>
      </c>
      <c r="H213" s="6">
        <v>377</v>
      </c>
      <c r="I213" s="7">
        <v>31.925343811394889</v>
      </c>
      <c r="J213" s="7">
        <v>31.041257367387033</v>
      </c>
      <c r="K213" s="8">
        <v>37.033398821218071</v>
      </c>
      <c r="L213" s="66"/>
    </row>
    <row r="214" spans="2:21" ht="17.25" customHeight="1">
      <c r="B214" s="99" t="s">
        <v>2</v>
      </c>
      <c r="C214" s="100"/>
      <c r="D214" s="101"/>
      <c r="E214" s="4">
        <v>42031</v>
      </c>
      <c r="F214" s="4">
        <v>6826</v>
      </c>
      <c r="G214" s="5">
        <v>14823</v>
      </c>
      <c r="H214" s="5">
        <v>20382</v>
      </c>
      <c r="I214" s="27">
        <v>16.240393994908519</v>
      </c>
      <c r="J214" s="27">
        <v>35.266826865884703</v>
      </c>
      <c r="K214" s="30">
        <v>48.492779139206775</v>
      </c>
      <c r="L214" s="66"/>
    </row>
    <row r="215" spans="2:21">
      <c r="B215" s="102" t="s">
        <v>41</v>
      </c>
      <c r="C215" s="102"/>
      <c r="D215" s="102"/>
      <c r="E215" s="102"/>
      <c r="F215" s="102"/>
      <c r="G215" s="102"/>
      <c r="H215" s="102"/>
      <c r="I215" s="102"/>
      <c r="J215" s="102"/>
      <c r="K215" s="102"/>
      <c r="L215" s="66"/>
    </row>
    <row r="216" spans="2:21">
      <c r="B216" s="98" t="s">
        <v>42</v>
      </c>
      <c r="C216" s="98"/>
      <c r="D216" s="98"/>
      <c r="E216" s="98"/>
      <c r="F216" s="98"/>
      <c r="G216" s="98"/>
      <c r="H216" s="98"/>
      <c r="I216" s="98"/>
      <c r="J216" s="98"/>
      <c r="K216" s="98"/>
    </row>
    <row r="217" spans="2:21" ht="28.95" customHeight="1">
      <c r="B217" s="103" t="s">
        <v>43</v>
      </c>
      <c r="C217" s="103"/>
      <c r="D217" s="103"/>
      <c r="E217" s="103"/>
      <c r="F217" s="103"/>
      <c r="G217" s="103"/>
      <c r="H217" s="103"/>
      <c r="I217" s="103"/>
      <c r="J217" s="103"/>
      <c r="K217" s="103"/>
      <c r="L217" s="62"/>
      <c r="Q217" s="62"/>
      <c r="R217" s="62"/>
      <c r="S217" s="62"/>
    </row>
    <row r="218" spans="2:21" ht="50.25" customHeight="1">
      <c r="B218" s="103" t="s">
        <v>44</v>
      </c>
      <c r="C218" s="103"/>
      <c r="D218" s="103"/>
      <c r="E218" s="103"/>
      <c r="F218" s="103"/>
      <c r="G218" s="103"/>
      <c r="H218" s="103"/>
      <c r="I218" s="103"/>
      <c r="J218" s="103"/>
      <c r="K218" s="103"/>
      <c r="L218" s="62"/>
      <c r="Q218" s="62"/>
      <c r="R218" s="62"/>
      <c r="S218" s="62"/>
    </row>
    <row r="219" spans="2:21" ht="153.6" customHeight="1">
      <c r="B219" s="97" t="s">
        <v>71</v>
      </c>
      <c r="C219" s="97"/>
      <c r="D219" s="97"/>
      <c r="E219" s="97"/>
      <c r="F219" s="97"/>
      <c r="G219" s="97"/>
      <c r="H219" s="97"/>
      <c r="I219" s="97"/>
      <c r="J219" s="97"/>
      <c r="K219" s="97"/>
      <c r="L219" s="97"/>
      <c r="M219" s="97"/>
      <c r="N219" s="97"/>
      <c r="O219" s="97"/>
      <c r="P219" s="97"/>
      <c r="Q219" s="97"/>
      <c r="R219" s="97"/>
      <c r="S219" s="97"/>
      <c r="T219" s="97"/>
      <c r="U219" s="97"/>
    </row>
    <row r="220" spans="2:21" ht="24" customHeight="1">
      <c r="B220" s="98" t="s">
        <v>72</v>
      </c>
      <c r="C220" s="98"/>
      <c r="D220" s="98"/>
      <c r="E220" s="98"/>
      <c r="F220" s="98"/>
      <c r="G220" s="98"/>
      <c r="H220" s="98"/>
      <c r="I220" s="98"/>
      <c r="J220" s="98"/>
      <c r="K220" s="98"/>
      <c r="L220" s="62"/>
      <c r="M220" s="62"/>
      <c r="N220" s="62"/>
      <c r="O220" s="62"/>
      <c r="P220" s="62"/>
      <c r="Q220" s="62"/>
      <c r="R220" s="62"/>
      <c r="S220" s="62"/>
    </row>
    <row r="221" spans="2:21">
      <c r="B221" s="63"/>
      <c r="C221" s="63"/>
      <c r="D221" s="63"/>
      <c r="E221" s="63"/>
      <c r="F221" s="63"/>
      <c r="G221" s="63"/>
      <c r="H221" s="63"/>
      <c r="I221" s="63"/>
      <c r="J221" s="63"/>
      <c r="K221" s="63"/>
      <c r="L221" s="62"/>
      <c r="M221" s="62"/>
      <c r="N221" s="62"/>
      <c r="O221" s="62"/>
      <c r="P221" s="62"/>
      <c r="Q221" s="62"/>
      <c r="R221" s="62"/>
      <c r="S221" s="62"/>
    </row>
    <row r="222" spans="2:21">
      <c r="B222" s="62"/>
      <c r="C222" s="62"/>
      <c r="D222" s="62"/>
      <c r="E222" s="62"/>
      <c r="F222" s="62"/>
      <c r="G222" s="62"/>
      <c r="H222" s="62"/>
      <c r="I222" s="62"/>
      <c r="J222" s="62"/>
      <c r="K222" s="62"/>
      <c r="L222" s="62"/>
      <c r="M222" s="62"/>
      <c r="N222" s="62"/>
      <c r="O222" s="62"/>
      <c r="P222" s="62"/>
      <c r="Q222" s="62"/>
      <c r="R222" s="62"/>
      <c r="S222" s="62"/>
    </row>
    <row r="223" spans="2:21">
      <c r="B223" s="62"/>
      <c r="C223" s="62"/>
      <c r="D223" s="62"/>
      <c r="E223" s="62"/>
      <c r="F223" s="62"/>
      <c r="G223" s="62"/>
      <c r="H223" s="62"/>
      <c r="I223" s="62"/>
      <c r="J223" s="62"/>
      <c r="K223" s="62"/>
      <c r="L223" s="62"/>
      <c r="M223" s="62"/>
      <c r="N223" s="62"/>
      <c r="O223" s="62"/>
      <c r="P223" s="62"/>
      <c r="Q223" s="62"/>
      <c r="R223" s="62"/>
      <c r="S223" s="62"/>
    </row>
    <row r="224" spans="2:21">
      <c r="M224" s="62"/>
      <c r="N224" s="62"/>
      <c r="O224" s="62"/>
      <c r="P224" s="62"/>
    </row>
    <row r="225" spans="13:16">
      <c r="M225" s="62"/>
      <c r="N225" s="62"/>
      <c r="O225" s="62"/>
      <c r="P225" s="62"/>
    </row>
    <row r="226" spans="13:16">
      <c r="M226" s="62"/>
      <c r="N226" s="62"/>
      <c r="O226" s="62"/>
      <c r="P226" s="62"/>
    </row>
    <row r="227" spans="13:16">
      <c r="M227" s="62"/>
      <c r="N227" s="62"/>
      <c r="O227" s="62"/>
      <c r="P227" s="62"/>
    </row>
    <row r="228" spans="13:16">
      <c r="M228" s="62"/>
      <c r="N228" s="62"/>
      <c r="O228" s="62"/>
      <c r="P228" s="62"/>
    </row>
    <row r="229" spans="13:16">
      <c r="M229" s="62"/>
      <c r="N229" s="62"/>
      <c r="O229" s="62"/>
      <c r="P229" s="62"/>
    </row>
    <row r="230" spans="13:16">
      <c r="M230" s="62"/>
      <c r="N230" s="62"/>
      <c r="O230" s="62"/>
      <c r="P230" s="62"/>
    </row>
    <row r="231" spans="13:16">
      <c r="M231" s="62"/>
      <c r="N231" s="62"/>
      <c r="O231" s="62"/>
      <c r="P231" s="62"/>
    </row>
    <row r="232" spans="13:16">
      <c r="M232" s="62"/>
      <c r="N232" s="62"/>
      <c r="O232" s="62"/>
      <c r="P232" s="62"/>
    </row>
  </sheetData>
  <mergeCells count="145">
    <mergeCell ref="B2:K2"/>
    <mergeCell ref="B3:D4"/>
    <mergeCell ref="E3:K3"/>
    <mergeCell ref="B5:D5"/>
    <mergeCell ref="E5:H5"/>
    <mergeCell ref="I5:K5"/>
    <mergeCell ref="B16:D16"/>
    <mergeCell ref="B17:K17"/>
    <mergeCell ref="B18:D18"/>
    <mergeCell ref="B19:B25"/>
    <mergeCell ref="C19:C24"/>
    <mergeCell ref="C25:D25"/>
    <mergeCell ref="B6:K6"/>
    <mergeCell ref="B7:D7"/>
    <mergeCell ref="B8:B14"/>
    <mergeCell ref="C8:C13"/>
    <mergeCell ref="C14:D14"/>
    <mergeCell ref="B15:D15"/>
    <mergeCell ref="B37:D37"/>
    <mergeCell ref="B38:D38"/>
    <mergeCell ref="B39:K39"/>
    <mergeCell ref="B40:D40"/>
    <mergeCell ref="B41:B47"/>
    <mergeCell ref="C41:C46"/>
    <mergeCell ref="C47:D47"/>
    <mergeCell ref="B26:D26"/>
    <mergeCell ref="B27:D27"/>
    <mergeCell ref="B28:K28"/>
    <mergeCell ref="B29:D29"/>
    <mergeCell ref="B30:B36"/>
    <mergeCell ref="C30:C35"/>
    <mergeCell ref="C36:D36"/>
    <mergeCell ref="B59:D59"/>
    <mergeCell ref="B60:D60"/>
    <mergeCell ref="B61:K61"/>
    <mergeCell ref="B62:D62"/>
    <mergeCell ref="B63:B69"/>
    <mergeCell ref="C63:C68"/>
    <mergeCell ref="C69:D69"/>
    <mergeCell ref="B48:D48"/>
    <mergeCell ref="B49:D49"/>
    <mergeCell ref="B50:K50"/>
    <mergeCell ref="B51:D51"/>
    <mergeCell ref="B52:B58"/>
    <mergeCell ref="C52:C57"/>
    <mergeCell ref="C58:D58"/>
    <mergeCell ref="B81:D81"/>
    <mergeCell ref="B82:D82"/>
    <mergeCell ref="B83:K83"/>
    <mergeCell ref="B84:D84"/>
    <mergeCell ref="B85:B91"/>
    <mergeCell ref="C85:C90"/>
    <mergeCell ref="C91:D91"/>
    <mergeCell ref="B70:D70"/>
    <mergeCell ref="B71:D71"/>
    <mergeCell ref="B72:K72"/>
    <mergeCell ref="B73:D73"/>
    <mergeCell ref="B74:B80"/>
    <mergeCell ref="C74:C79"/>
    <mergeCell ref="C80:D80"/>
    <mergeCell ref="B103:D103"/>
    <mergeCell ref="B104:D104"/>
    <mergeCell ref="B105:K105"/>
    <mergeCell ref="B106:D106"/>
    <mergeCell ref="B107:B113"/>
    <mergeCell ref="C107:C112"/>
    <mergeCell ref="C113:D113"/>
    <mergeCell ref="B92:D92"/>
    <mergeCell ref="B93:D93"/>
    <mergeCell ref="B94:K94"/>
    <mergeCell ref="B95:D95"/>
    <mergeCell ref="B96:B102"/>
    <mergeCell ref="C96:C101"/>
    <mergeCell ref="C102:D102"/>
    <mergeCell ref="B125:D125"/>
    <mergeCell ref="B126:D126"/>
    <mergeCell ref="B127:K127"/>
    <mergeCell ref="B128:D128"/>
    <mergeCell ref="B129:B135"/>
    <mergeCell ref="C129:C134"/>
    <mergeCell ref="C135:D135"/>
    <mergeCell ref="B114:D114"/>
    <mergeCell ref="B115:D115"/>
    <mergeCell ref="B116:K116"/>
    <mergeCell ref="B117:D117"/>
    <mergeCell ref="B118:B124"/>
    <mergeCell ref="C118:C123"/>
    <mergeCell ref="C124:D124"/>
    <mergeCell ref="B147:D147"/>
    <mergeCell ref="B148:D148"/>
    <mergeCell ref="B149:K149"/>
    <mergeCell ref="B150:D150"/>
    <mergeCell ref="B151:B157"/>
    <mergeCell ref="C151:C156"/>
    <mergeCell ref="C157:D157"/>
    <mergeCell ref="B136:D136"/>
    <mergeCell ref="B137:D137"/>
    <mergeCell ref="B138:K138"/>
    <mergeCell ref="B139:D139"/>
    <mergeCell ref="B140:B146"/>
    <mergeCell ref="C140:C145"/>
    <mergeCell ref="C146:D146"/>
    <mergeCell ref="B169:D169"/>
    <mergeCell ref="B170:D170"/>
    <mergeCell ref="B171:K171"/>
    <mergeCell ref="B172:D172"/>
    <mergeCell ref="B173:B179"/>
    <mergeCell ref="C173:C178"/>
    <mergeCell ref="C179:D179"/>
    <mergeCell ref="B158:D158"/>
    <mergeCell ref="B159:D159"/>
    <mergeCell ref="B160:K160"/>
    <mergeCell ref="B161:D161"/>
    <mergeCell ref="B162:B168"/>
    <mergeCell ref="C162:C167"/>
    <mergeCell ref="C168:D168"/>
    <mergeCell ref="B191:D191"/>
    <mergeCell ref="B192:D192"/>
    <mergeCell ref="B193:K193"/>
    <mergeCell ref="B194:D194"/>
    <mergeCell ref="B195:B201"/>
    <mergeCell ref="C195:C200"/>
    <mergeCell ref="C201:D201"/>
    <mergeCell ref="B180:D180"/>
    <mergeCell ref="B181:D181"/>
    <mergeCell ref="B182:K182"/>
    <mergeCell ref="B183:D183"/>
    <mergeCell ref="B184:B190"/>
    <mergeCell ref="C184:C189"/>
    <mergeCell ref="C190:D190"/>
    <mergeCell ref="B219:U219"/>
    <mergeCell ref="B220:K220"/>
    <mergeCell ref="B213:D213"/>
    <mergeCell ref="B214:D214"/>
    <mergeCell ref="B215:K215"/>
    <mergeCell ref="B216:K216"/>
    <mergeCell ref="B217:K217"/>
    <mergeCell ref="B218:K218"/>
    <mergeCell ref="B202:D202"/>
    <mergeCell ref="B203:D203"/>
    <mergeCell ref="B204:K204"/>
    <mergeCell ref="B205:D205"/>
    <mergeCell ref="B206:B212"/>
    <mergeCell ref="C206:C211"/>
    <mergeCell ref="C212:D212"/>
  </mergeCells>
  <pageMargins left="0.7" right="0.7" top="0.78740157499999996" bottom="0.78740157499999996"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A7AB7-E049-40AA-9B51-790C78AE620F}">
  <sheetPr published="0"/>
  <dimension ref="B2:S243"/>
  <sheetViews>
    <sheetView workbookViewId="0">
      <selection activeCell="B2" sqref="B2:K2"/>
    </sheetView>
  </sheetViews>
  <sheetFormatPr baseColWidth="10" defaultColWidth="10.44140625" defaultRowHeight="14.4"/>
  <cols>
    <col min="2" max="2" width="19.44140625" customWidth="1"/>
    <col min="3" max="3" width="22.44140625" customWidth="1"/>
    <col min="4" max="4" width="57.44140625" customWidth="1"/>
    <col min="5" max="21" width="17.44140625" customWidth="1"/>
  </cols>
  <sheetData>
    <row r="2" spans="2:17" ht="15.45" customHeight="1">
      <c r="B2" s="122" t="s">
        <v>66</v>
      </c>
      <c r="C2" s="122"/>
      <c r="D2" s="122"/>
      <c r="E2" s="122"/>
      <c r="F2" s="122"/>
      <c r="G2" s="122"/>
      <c r="H2" s="122"/>
      <c r="I2" s="122"/>
      <c r="J2" s="122"/>
      <c r="K2" s="122"/>
      <c r="L2" s="1"/>
      <c r="M2" s="1"/>
      <c r="N2" s="1"/>
      <c r="O2" s="1"/>
      <c r="P2" s="1"/>
      <c r="Q2" s="1"/>
    </row>
    <row r="3" spans="2:17" ht="26.25" customHeight="1">
      <c r="B3" s="123"/>
      <c r="C3" s="124"/>
      <c r="D3" s="125"/>
      <c r="E3" s="129" t="s">
        <v>1</v>
      </c>
      <c r="F3" s="130"/>
      <c r="G3" s="130"/>
      <c r="H3" s="130"/>
      <c r="I3" s="130"/>
      <c r="J3" s="130"/>
      <c r="K3" s="131"/>
    </row>
    <row r="4" spans="2:17" ht="45" customHeight="1">
      <c r="B4" s="126"/>
      <c r="C4" s="127"/>
      <c r="D4" s="128"/>
      <c r="E4" s="2" t="s">
        <v>2</v>
      </c>
      <c r="F4" s="3" t="s">
        <v>3</v>
      </c>
      <c r="G4" s="3" t="s">
        <v>4</v>
      </c>
      <c r="H4" s="3" t="s">
        <v>5</v>
      </c>
      <c r="I4" s="3" t="s">
        <v>3</v>
      </c>
      <c r="J4" s="3" t="s">
        <v>4</v>
      </c>
      <c r="K4" s="3" t="s">
        <v>5</v>
      </c>
    </row>
    <row r="5" spans="2:17" ht="18" customHeight="1">
      <c r="B5" s="132" t="s">
        <v>6</v>
      </c>
      <c r="C5" s="133"/>
      <c r="D5" s="134"/>
      <c r="E5" s="135" t="s">
        <v>7</v>
      </c>
      <c r="F5" s="136"/>
      <c r="G5" s="136"/>
      <c r="H5" s="137"/>
      <c r="I5" s="138" t="s">
        <v>8</v>
      </c>
      <c r="J5" s="139"/>
      <c r="K5" s="140"/>
    </row>
    <row r="6" spans="2:17" ht="17.25" customHeight="1">
      <c r="B6" s="116" t="s">
        <v>9</v>
      </c>
      <c r="C6" s="117"/>
      <c r="D6" s="117"/>
      <c r="E6" s="117"/>
      <c r="F6" s="117"/>
      <c r="G6" s="117"/>
      <c r="H6" s="117"/>
      <c r="I6" s="117"/>
      <c r="J6" s="117"/>
      <c r="K6" s="118"/>
    </row>
    <row r="7" spans="2:17" ht="17.25" customHeight="1">
      <c r="B7" s="107" t="s">
        <v>10</v>
      </c>
      <c r="C7" s="108"/>
      <c r="D7" s="109"/>
      <c r="E7" s="4">
        <v>1644</v>
      </c>
      <c r="F7" s="4">
        <v>401</v>
      </c>
      <c r="G7" s="6">
        <v>532</v>
      </c>
      <c r="H7" s="6">
        <v>711</v>
      </c>
      <c r="I7" s="8">
        <f t="shared" ref="I7:K16" si="0">F7/$E7*100</f>
        <v>24.391727493917276</v>
      </c>
      <c r="J7" s="8">
        <f t="shared" si="0"/>
        <v>32.360097323600975</v>
      </c>
      <c r="K7" s="8">
        <f t="shared" si="0"/>
        <v>43.248175182481752</v>
      </c>
      <c r="L7" s="66"/>
    </row>
    <row r="8" spans="2:17" ht="17.25" customHeight="1">
      <c r="B8" s="110" t="s">
        <v>11</v>
      </c>
      <c r="C8" s="113" t="s">
        <v>12</v>
      </c>
      <c r="D8" s="9" t="s">
        <v>13</v>
      </c>
      <c r="E8" s="10">
        <v>139</v>
      </c>
      <c r="F8" s="10">
        <v>41</v>
      </c>
      <c r="G8" s="12">
        <v>35</v>
      </c>
      <c r="H8" s="12">
        <v>63</v>
      </c>
      <c r="I8" s="29">
        <f t="shared" si="0"/>
        <v>29.496402877697843</v>
      </c>
      <c r="J8" s="29">
        <f t="shared" si="0"/>
        <v>25.179856115107913</v>
      </c>
      <c r="K8" s="29">
        <f t="shared" si="0"/>
        <v>45.323741007194243</v>
      </c>
      <c r="L8" s="66"/>
    </row>
    <row r="9" spans="2:17" ht="17.25" customHeight="1">
      <c r="B9" s="111"/>
      <c r="C9" s="114"/>
      <c r="D9" s="15" t="s">
        <v>15</v>
      </c>
      <c r="E9" s="16">
        <v>148</v>
      </c>
      <c r="F9" s="16">
        <v>37</v>
      </c>
      <c r="G9" s="18">
        <v>43</v>
      </c>
      <c r="H9" s="18">
        <v>68</v>
      </c>
      <c r="I9" s="20">
        <f t="shared" si="0"/>
        <v>25</v>
      </c>
      <c r="J9" s="20">
        <f t="shared" si="0"/>
        <v>29.054054054054053</v>
      </c>
      <c r="K9" s="20">
        <f t="shared" si="0"/>
        <v>45.945945945945951</v>
      </c>
      <c r="L9" s="66"/>
    </row>
    <row r="10" spans="2:17" ht="17.25" customHeight="1">
      <c r="B10" s="111"/>
      <c r="C10" s="114"/>
      <c r="D10" s="15" t="s">
        <v>16</v>
      </c>
      <c r="E10" s="16">
        <v>18</v>
      </c>
      <c r="F10" s="16" t="s">
        <v>14</v>
      </c>
      <c r="G10" s="18" t="s">
        <v>14</v>
      </c>
      <c r="H10" s="18" t="s">
        <v>14</v>
      </c>
      <c r="I10" s="20" t="s">
        <v>14</v>
      </c>
      <c r="J10" s="20" t="s">
        <v>14</v>
      </c>
      <c r="K10" s="20" t="s">
        <v>14</v>
      </c>
      <c r="L10" s="66"/>
    </row>
    <row r="11" spans="2:17" ht="17.25" customHeight="1">
      <c r="B11" s="111"/>
      <c r="C11" s="114"/>
      <c r="D11" s="15" t="s">
        <v>17</v>
      </c>
      <c r="E11" s="16">
        <v>150</v>
      </c>
      <c r="F11" s="16" t="s">
        <v>14</v>
      </c>
      <c r="G11" s="18" t="s">
        <v>14</v>
      </c>
      <c r="H11" s="18" t="s">
        <v>14</v>
      </c>
      <c r="I11" s="20" t="s">
        <v>14</v>
      </c>
      <c r="J11" s="20" t="s">
        <v>14</v>
      </c>
      <c r="K11" s="20" t="s">
        <v>14</v>
      </c>
      <c r="L11" s="66"/>
    </row>
    <row r="12" spans="2:17" ht="17.25" customHeight="1">
      <c r="B12" s="111"/>
      <c r="C12" s="114"/>
      <c r="D12" s="15" t="s">
        <v>18</v>
      </c>
      <c r="E12" s="16">
        <v>259</v>
      </c>
      <c r="F12" s="16">
        <v>83</v>
      </c>
      <c r="G12" s="18">
        <v>76</v>
      </c>
      <c r="H12" s="18">
        <v>100</v>
      </c>
      <c r="I12" s="20">
        <f t="shared" si="0"/>
        <v>32.046332046332047</v>
      </c>
      <c r="J12" s="20">
        <f t="shared" si="0"/>
        <v>29.343629343629345</v>
      </c>
      <c r="K12" s="20">
        <f t="shared" si="0"/>
        <v>38.610038610038607</v>
      </c>
      <c r="L12" s="66"/>
    </row>
    <row r="13" spans="2:17" ht="17.25" customHeight="1">
      <c r="B13" s="111"/>
      <c r="C13" s="115"/>
      <c r="D13" s="21" t="s">
        <v>19</v>
      </c>
      <c r="E13" s="22">
        <v>556</v>
      </c>
      <c r="F13" s="22">
        <v>216</v>
      </c>
      <c r="G13" s="24">
        <v>114</v>
      </c>
      <c r="H13" s="24">
        <v>226</v>
      </c>
      <c r="I13" s="20">
        <f t="shared" si="0"/>
        <v>38.848920863309353</v>
      </c>
      <c r="J13" s="20">
        <f t="shared" si="0"/>
        <v>20.503597122302157</v>
      </c>
      <c r="K13" s="20">
        <f t="shared" si="0"/>
        <v>40.647482014388494</v>
      </c>
      <c r="L13" s="66"/>
    </row>
    <row r="14" spans="2:17" ht="17.25" customHeight="1">
      <c r="B14" s="112"/>
      <c r="C14" s="100" t="s">
        <v>20</v>
      </c>
      <c r="D14" s="101"/>
      <c r="E14" s="4">
        <v>20</v>
      </c>
      <c r="F14" s="4" t="s">
        <v>14</v>
      </c>
      <c r="G14" s="6" t="s">
        <v>14</v>
      </c>
      <c r="H14" s="6" t="s">
        <v>14</v>
      </c>
      <c r="I14" s="8" t="s">
        <v>14</v>
      </c>
      <c r="J14" s="8" t="s">
        <v>14</v>
      </c>
      <c r="K14" s="8" t="s">
        <v>14</v>
      </c>
      <c r="L14" s="66"/>
    </row>
    <row r="15" spans="2:17" ht="17.25" customHeight="1">
      <c r="B15" s="99" t="s">
        <v>21</v>
      </c>
      <c r="C15" s="100"/>
      <c r="D15" s="101"/>
      <c r="E15" s="4">
        <v>185</v>
      </c>
      <c r="F15" s="4">
        <v>71</v>
      </c>
      <c r="G15" s="6">
        <v>39</v>
      </c>
      <c r="H15" s="6">
        <v>75</v>
      </c>
      <c r="I15" s="8">
        <f t="shared" si="0"/>
        <v>38.378378378378379</v>
      </c>
      <c r="J15" s="8">
        <f t="shared" si="0"/>
        <v>21.081081081081081</v>
      </c>
      <c r="K15" s="8">
        <f t="shared" si="0"/>
        <v>40.54054054054054</v>
      </c>
      <c r="L15" s="66"/>
    </row>
    <row r="16" spans="2:17" ht="17.25" customHeight="1">
      <c r="B16" s="99" t="s">
        <v>2</v>
      </c>
      <c r="C16" s="100"/>
      <c r="D16" s="101"/>
      <c r="E16" s="4">
        <v>3119</v>
      </c>
      <c r="F16" s="4">
        <v>887</v>
      </c>
      <c r="G16" s="5">
        <v>896</v>
      </c>
      <c r="H16" s="5">
        <v>1336</v>
      </c>
      <c r="I16" s="30">
        <f t="shared" si="0"/>
        <v>28.438602116062839</v>
      </c>
      <c r="J16" s="30">
        <f t="shared" si="0"/>
        <v>28.727156139788395</v>
      </c>
      <c r="K16" s="30">
        <f t="shared" si="0"/>
        <v>42.834241744148763</v>
      </c>
      <c r="L16" s="66"/>
    </row>
    <row r="17" spans="2:12" ht="17.25" customHeight="1">
      <c r="B17" s="116" t="s">
        <v>22</v>
      </c>
      <c r="C17" s="117"/>
      <c r="D17" s="117"/>
      <c r="E17" s="117"/>
      <c r="F17" s="117"/>
      <c r="G17" s="117"/>
      <c r="H17" s="117"/>
      <c r="I17" s="117"/>
      <c r="J17" s="117"/>
      <c r="K17" s="118"/>
      <c r="L17" s="66"/>
    </row>
    <row r="18" spans="2:12" ht="17.25" customHeight="1">
      <c r="B18" s="107" t="s">
        <v>10</v>
      </c>
      <c r="C18" s="108"/>
      <c r="D18" s="109"/>
      <c r="E18" s="4">
        <v>4236</v>
      </c>
      <c r="F18" s="4">
        <v>615</v>
      </c>
      <c r="G18" s="6">
        <v>879</v>
      </c>
      <c r="H18" s="6">
        <v>2742</v>
      </c>
      <c r="I18" s="8">
        <f>F18/$E18*100</f>
        <v>14.518413597733712</v>
      </c>
      <c r="J18" s="8">
        <f>G18/$E18*100</f>
        <v>20.75070821529745</v>
      </c>
      <c r="K18" s="8">
        <f>H18/$E18*100</f>
        <v>64.730878186968837</v>
      </c>
      <c r="L18" s="66"/>
    </row>
    <row r="19" spans="2:12" ht="17.25" customHeight="1">
      <c r="B19" s="110" t="s">
        <v>11</v>
      </c>
      <c r="C19" s="113" t="s">
        <v>12</v>
      </c>
      <c r="D19" s="9" t="s">
        <v>13</v>
      </c>
      <c r="E19" s="10">
        <v>921</v>
      </c>
      <c r="F19" s="10">
        <v>145</v>
      </c>
      <c r="G19" s="12">
        <v>233</v>
      </c>
      <c r="H19" s="12">
        <v>543</v>
      </c>
      <c r="I19" s="29">
        <f t="shared" ref="I19:K27" si="1">F19/$E19*100</f>
        <v>15.743756786102061</v>
      </c>
      <c r="J19" s="29">
        <f t="shared" si="1"/>
        <v>25.2985884907709</v>
      </c>
      <c r="K19" s="29">
        <f t="shared" si="1"/>
        <v>58.957654723127042</v>
      </c>
      <c r="L19" s="66"/>
    </row>
    <row r="20" spans="2:12" ht="17.25" customHeight="1">
      <c r="B20" s="111"/>
      <c r="C20" s="114"/>
      <c r="D20" s="15" t="s">
        <v>15</v>
      </c>
      <c r="E20" s="16">
        <v>339</v>
      </c>
      <c r="F20" s="16">
        <v>57</v>
      </c>
      <c r="G20" s="18">
        <v>119</v>
      </c>
      <c r="H20" s="18">
        <v>163</v>
      </c>
      <c r="I20" s="20">
        <f t="shared" si="1"/>
        <v>16.814159292035399</v>
      </c>
      <c r="J20" s="20">
        <f t="shared" si="1"/>
        <v>35.103244837758112</v>
      </c>
      <c r="K20" s="20">
        <f t="shared" si="1"/>
        <v>48.08259587020649</v>
      </c>
      <c r="L20" s="66"/>
    </row>
    <row r="21" spans="2:12" ht="17.25" customHeight="1">
      <c r="B21" s="111"/>
      <c r="C21" s="114"/>
      <c r="D21" s="15" t="s">
        <v>16</v>
      </c>
      <c r="E21" s="16">
        <v>185</v>
      </c>
      <c r="F21" s="16">
        <v>33</v>
      </c>
      <c r="G21" s="18">
        <v>49</v>
      </c>
      <c r="H21" s="18">
        <v>103</v>
      </c>
      <c r="I21" s="20">
        <f t="shared" si="1"/>
        <v>17.837837837837839</v>
      </c>
      <c r="J21" s="20">
        <f t="shared" si="1"/>
        <v>26.486486486486488</v>
      </c>
      <c r="K21" s="20">
        <f t="shared" si="1"/>
        <v>55.67567567567567</v>
      </c>
      <c r="L21" s="66"/>
    </row>
    <row r="22" spans="2:12" ht="17.25" customHeight="1">
      <c r="B22" s="111"/>
      <c r="C22" s="114"/>
      <c r="D22" s="15" t="s">
        <v>17</v>
      </c>
      <c r="E22" s="16">
        <v>1251</v>
      </c>
      <c r="F22" s="16">
        <v>275</v>
      </c>
      <c r="G22" s="18">
        <v>455</v>
      </c>
      <c r="H22" s="18">
        <v>521</v>
      </c>
      <c r="I22" s="20">
        <f t="shared" si="1"/>
        <v>21.982414068745005</v>
      </c>
      <c r="J22" s="20">
        <f t="shared" si="1"/>
        <v>36.370903277378098</v>
      </c>
      <c r="K22" s="20">
        <f t="shared" si="1"/>
        <v>41.646682653876901</v>
      </c>
      <c r="L22" s="66"/>
    </row>
    <row r="23" spans="2:12" ht="17.25" customHeight="1">
      <c r="B23" s="111"/>
      <c r="C23" s="114"/>
      <c r="D23" s="15" t="s">
        <v>18</v>
      </c>
      <c r="E23" s="16">
        <v>1919</v>
      </c>
      <c r="F23" s="16">
        <v>406</v>
      </c>
      <c r="G23" s="18">
        <v>547</v>
      </c>
      <c r="H23" s="18">
        <v>966</v>
      </c>
      <c r="I23" s="20">
        <f t="shared" si="1"/>
        <v>21.156852527358001</v>
      </c>
      <c r="J23" s="20">
        <f t="shared" si="1"/>
        <v>28.50442939030745</v>
      </c>
      <c r="K23" s="20">
        <f t="shared" si="1"/>
        <v>50.338718082334545</v>
      </c>
      <c r="L23" s="66"/>
    </row>
    <row r="24" spans="2:12" ht="17.25" customHeight="1">
      <c r="B24" s="111"/>
      <c r="C24" s="115"/>
      <c r="D24" s="21" t="s">
        <v>19</v>
      </c>
      <c r="E24" s="22">
        <v>646</v>
      </c>
      <c r="F24" s="22">
        <v>164</v>
      </c>
      <c r="G24" s="24">
        <v>196</v>
      </c>
      <c r="H24" s="24">
        <v>286</v>
      </c>
      <c r="I24" s="20">
        <f t="shared" si="1"/>
        <v>25.386996904024766</v>
      </c>
      <c r="J24" s="20">
        <f t="shared" si="1"/>
        <v>30.340557275541798</v>
      </c>
      <c r="K24" s="20">
        <f t="shared" si="1"/>
        <v>44.27244582043344</v>
      </c>
      <c r="L24" s="66"/>
    </row>
    <row r="25" spans="2:12" ht="17.25" customHeight="1">
      <c r="B25" s="112"/>
      <c r="C25" s="100" t="s">
        <v>20</v>
      </c>
      <c r="D25" s="101"/>
      <c r="E25" s="4">
        <v>138</v>
      </c>
      <c r="F25" s="4">
        <v>26</v>
      </c>
      <c r="G25" s="6">
        <v>34</v>
      </c>
      <c r="H25" s="6">
        <v>78</v>
      </c>
      <c r="I25" s="8">
        <f t="shared" si="1"/>
        <v>18.840579710144929</v>
      </c>
      <c r="J25" s="8">
        <f t="shared" si="1"/>
        <v>24.637681159420293</v>
      </c>
      <c r="K25" s="8">
        <f t="shared" si="1"/>
        <v>56.521739130434781</v>
      </c>
      <c r="L25" s="66"/>
    </row>
    <row r="26" spans="2:12" ht="17.25" customHeight="1">
      <c r="B26" s="99" t="s">
        <v>21</v>
      </c>
      <c r="C26" s="100"/>
      <c r="D26" s="101"/>
      <c r="E26" s="4">
        <v>179</v>
      </c>
      <c r="F26" s="4">
        <v>32</v>
      </c>
      <c r="G26" s="6">
        <v>46</v>
      </c>
      <c r="H26" s="6">
        <v>101</v>
      </c>
      <c r="I26" s="8">
        <f t="shared" si="1"/>
        <v>17.877094972067038</v>
      </c>
      <c r="J26" s="8">
        <f t="shared" si="1"/>
        <v>25.69832402234637</v>
      </c>
      <c r="K26" s="8">
        <f t="shared" si="1"/>
        <v>56.424581005586596</v>
      </c>
      <c r="L26" s="66"/>
    </row>
    <row r="27" spans="2:12" ht="17.25" customHeight="1">
      <c r="B27" s="99" t="s">
        <v>2</v>
      </c>
      <c r="C27" s="100"/>
      <c r="D27" s="101"/>
      <c r="E27" s="4">
        <v>9814</v>
      </c>
      <c r="F27" s="4">
        <v>1753</v>
      </c>
      <c r="G27" s="5">
        <v>2558</v>
      </c>
      <c r="H27" s="5">
        <v>5503</v>
      </c>
      <c r="I27" s="30">
        <f t="shared" si="1"/>
        <v>17.862237619726919</v>
      </c>
      <c r="J27" s="30">
        <f t="shared" si="1"/>
        <v>26.064805380069288</v>
      </c>
      <c r="K27" s="30">
        <f t="shared" si="1"/>
        <v>56.072957000203793</v>
      </c>
      <c r="L27" s="66"/>
    </row>
    <row r="28" spans="2:12" ht="17.25" customHeight="1">
      <c r="B28" s="116" t="s">
        <v>23</v>
      </c>
      <c r="C28" s="117"/>
      <c r="D28" s="117"/>
      <c r="E28" s="117"/>
      <c r="F28" s="117"/>
      <c r="G28" s="117"/>
      <c r="H28" s="117"/>
      <c r="I28" s="117"/>
      <c r="J28" s="117"/>
      <c r="K28" s="118"/>
      <c r="L28" s="66"/>
    </row>
    <row r="29" spans="2:12" ht="17.25" customHeight="1">
      <c r="B29" s="107" t="s">
        <v>10</v>
      </c>
      <c r="C29" s="108"/>
      <c r="D29" s="109"/>
      <c r="E29" s="4" t="s">
        <v>24</v>
      </c>
      <c r="F29" s="4" t="s">
        <v>24</v>
      </c>
      <c r="G29" s="6" t="s">
        <v>24</v>
      </c>
      <c r="H29" s="6" t="s">
        <v>24</v>
      </c>
      <c r="I29" s="6" t="s">
        <v>24</v>
      </c>
      <c r="J29" s="7" t="s">
        <v>24</v>
      </c>
      <c r="K29" s="8" t="s">
        <v>24</v>
      </c>
      <c r="L29" s="66"/>
    </row>
    <row r="30" spans="2:12" ht="17.25" customHeight="1">
      <c r="B30" s="110" t="s">
        <v>11</v>
      </c>
      <c r="C30" s="113" t="s">
        <v>12</v>
      </c>
      <c r="D30" s="9" t="s">
        <v>13</v>
      </c>
      <c r="E30" s="10" t="s">
        <v>24</v>
      </c>
      <c r="F30" s="10" t="s">
        <v>24</v>
      </c>
      <c r="G30" s="12" t="s">
        <v>24</v>
      </c>
      <c r="H30" s="12" t="s">
        <v>24</v>
      </c>
      <c r="I30" s="12" t="s">
        <v>24</v>
      </c>
      <c r="J30" s="28" t="s">
        <v>24</v>
      </c>
      <c r="K30" s="29" t="s">
        <v>24</v>
      </c>
      <c r="L30" s="66"/>
    </row>
    <row r="31" spans="2:12" ht="17.25" customHeight="1">
      <c r="B31" s="111"/>
      <c r="C31" s="114"/>
      <c r="D31" s="15" t="s">
        <v>15</v>
      </c>
      <c r="E31" s="16" t="s">
        <v>24</v>
      </c>
      <c r="F31" s="16" t="s">
        <v>24</v>
      </c>
      <c r="G31" s="18" t="s">
        <v>24</v>
      </c>
      <c r="H31" s="18" t="s">
        <v>24</v>
      </c>
      <c r="I31" s="18" t="s">
        <v>24</v>
      </c>
      <c r="J31" s="19" t="s">
        <v>24</v>
      </c>
      <c r="K31" s="20" t="s">
        <v>24</v>
      </c>
      <c r="L31" s="66"/>
    </row>
    <row r="32" spans="2:12" ht="17.25" customHeight="1">
      <c r="B32" s="111"/>
      <c r="C32" s="114"/>
      <c r="D32" s="15" t="s">
        <v>16</v>
      </c>
      <c r="E32" s="16" t="s">
        <v>24</v>
      </c>
      <c r="F32" s="16" t="s">
        <v>24</v>
      </c>
      <c r="G32" s="18" t="s">
        <v>24</v>
      </c>
      <c r="H32" s="18" t="s">
        <v>24</v>
      </c>
      <c r="I32" s="50" t="s">
        <v>24</v>
      </c>
      <c r="J32" s="31" t="s">
        <v>24</v>
      </c>
      <c r="K32" s="32" t="s">
        <v>24</v>
      </c>
      <c r="L32" s="66"/>
    </row>
    <row r="33" spans="2:12" ht="17.25" customHeight="1">
      <c r="B33" s="111"/>
      <c r="C33" s="114"/>
      <c r="D33" s="15" t="s">
        <v>17</v>
      </c>
      <c r="E33" s="16" t="s">
        <v>24</v>
      </c>
      <c r="F33" s="16" t="s">
        <v>24</v>
      </c>
      <c r="G33" s="18" t="s">
        <v>24</v>
      </c>
      <c r="H33" s="18" t="s">
        <v>24</v>
      </c>
      <c r="I33" s="18" t="s">
        <v>24</v>
      </c>
      <c r="J33" s="19" t="s">
        <v>24</v>
      </c>
      <c r="K33" s="20" t="s">
        <v>24</v>
      </c>
      <c r="L33" s="66"/>
    </row>
    <row r="34" spans="2:12" ht="17.25" customHeight="1">
      <c r="B34" s="111"/>
      <c r="C34" s="114"/>
      <c r="D34" s="15" t="s">
        <v>18</v>
      </c>
      <c r="E34" s="16" t="s">
        <v>24</v>
      </c>
      <c r="F34" s="16" t="s">
        <v>24</v>
      </c>
      <c r="G34" s="18" t="s">
        <v>24</v>
      </c>
      <c r="H34" s="18" t="s">
        <v>24</v>
      </c>
      <c r="I34" s="18" t="s">
        <v>24</v>
      </c>
      <c r="J34" s="19" t="s">
        <v>24</v>
      </c>
      <c r="K34" s="20" t="s">
        <v>24</v>
      </c>
      <c r="L34" s="66"/>
    </row>
    <row r="35" spans="2:12" ht="17.25" customHeight="1">
      <c r="B35" s="111"/>
      <c r="C35" s="115"/>
      <c r="D35" s="21" t="s">
        <v>19</v>
      </c>
      <c r="E35" s="22" t="s">
        <v>24</v>
      </c>
      <c r="F35" s="22" t="s">
        <v>24</v>
      </c>
      <c r="G35" s="24" t="s">
        <v>24</v>
      </c>
      <c r="H35" s="24" t="s">
        <v>24</v>
      </c>
      <c r="I35" s="18" t="s">
        <v>24</v>
      </c>
      <c r="J35" s="19" t="s">
        <v>24</v>
      </c>
      <c r="K35" s="20" t="s">
        <v>24</v>
      </c>
      <c r="L35" s="66"/>
    </row>
    <row r="36" spans="2:12" ht="17.25" customHeight="1">
      <c r="B36" s="112"/>
      <c r="C36" s="100" t="s">
        <v>20</v>
      </c>
      <c r="D36" s="101"/>
      <c r="E36" s="4" t="s">
        <v>24</v>
      </c>
      <c r="F36" s="4" t="s">
        <v>24</v>
      </c>
      <c r="G36" s="6" t="s">
        <v>24</v>
      </c>
      <c r="H36" s="6" t="s">
        <v>24</v>
      </c>
      <c r="I36" s="46" t="s">
        <v>24</v>
      </c>
      <c r="J36" s="33" t="s">
        <v>24</v>
      </c>
      <c r="K36" s="34" t="s">
        <v>24</v>
      </c>
      <c r="L36" s="66"/>
    </row>
    <row r="37" spans="2:12" ht="17.25" customHeight="1">
      <c r="B37" s="99" t="s">
        <v>21</v>
      </c>
      <c r="C37" s="100"/>
      <c r="D37" s="101"/>
      <c r="E37" s="4" t="s">
        <v>24</v>
      </c>
      <c r="F37" s="4" t="s">
        <v>24</v>
      </c>
      <c r="G37" s="6" t="s">
        <v>24</v>
      </c>
      <c r="H37" s="6" t="s">
        <v>24</v>
      </c>
      <c r="I37" s="6" t="s">
        <v>24</v>
      </c>
      <c r="J37" s="7" t="s">
        <v>24</v>
      </c>
      <c r="K37" s="8" t="s">
        <v>24</v>
      </c>
      <c r="L37" s="66"/>
    </row>
    <row r="38" spans="2:12" ht="17.25" customHeight="1">
      <c r="B38" s="99" t="s">
        <v>2</v>
      </c>
      <c r="C38" s="100"/>
      <c r="D38" s="101"/>
      <c r="E38" s="4" t="s">
        <v>24</v>
      </c>
      <c r="F38" s="4" t="s">
        <v>24</v>
      </c>
      <c r="G38" s="5" t="s">
        <v>24</v>
      </c>
      <c r="H38" s="5" t="s">
        <v>24</v>
      </c>
      <c r="I38" s="23" t="s">
        <v>24</v>
      </c>
      <c r="J38" s="27" t="s">
        <v>24</v>
      </c>
      <c r="K38" s="30" t="s">
        <v>24</v>
      </c>
      <c r="L38" s="66"/>
    </row>
    <row r="39" spans="2:12" ht="17.25" customHeight="1">
      <c r="B39" s="116" t="s">
        <v>25</v>
      </c>
      <c r="C39" s="117"/>
      <c r="D39" s="117"/>
      <c r="E39" s="117"/>
      <c r="F39" s="117"/>
      <c r="G39" s="117"/>
      <c r="H39" s="117"/>
      <c r="I39" s="117"/>
      <c r="J39" s="117"/>
      <c r="K39" s="118"/>
      <c r="L39" s="66"/>
    </row>
    <row r="40" spans="2:12" ht="17.25" customHeight="1">
      <c r="B40" s="107" t="s">
        <v>10</v>
      </c>
      <c r="C40" s="108"/>
      <c r="D40" s="109"/>
      <c r="E40" s="4">
        <v>3124</v>
      </c>
      <c r="F40" s="4">
        <v>219</v>
      </c>
      <c r="G40" s="6">
        <v>1263</v>
      </c>
      <c r="H40" s="6">
        <v>1642</v>
      </c>
      <c r="I40" s="8">
        <f t="shared" ref="I40:K49" si="2">F40/$E40*100</f>
        <v>7.010243277848911</v>
      </c>
      <c r="J40" s="8">
        <f t="shared" si="2"/>
        <v>40.428937259923174</v>
      </c>
      <c r="K40" s="8">
        <f t="shared" si="2"/>
        <v>52.560819462227911</v>
      </c>
      <c r="L40" s="66"/>
    </row>
    <row r="41" spans="2:12" ht="17.25" customHeight="1">
      <c r="B41" s="110" t="s">
        <v>11</v>
      </c>
      <c r="C41" s="113" t="s">
        <v>12</v>
      </c>
      <c r="D41" s="9" t="s">
        <v>13</v>
      </c>
      <c r="E41" s="10">
        <v>209</v>
      </c>
      <c r="F41" s="10">
        <v>19</v>
      </c>
      <c r="G41" s="12">
        <v>61</v>
      </c>
      <c r="H41" s="12">
        <v>129</v>
      </c>
      <c r="I41" s="29">
        <f t="shared" si="2"/>
        <v>9.0909090909090917</v>
      </c>
      <c r="J41" s="29">
        <f t="shared" si="2"/>
        <v>29.186602870813399</v>
      </c>
      <c r="K41" s="29">
        <f t="shared" si="2"/>
        <v>61.722488038277511</v>
      </c>
      <c r="L41" s="66"/>
    </row>
    <row r="42" spans="2:12" ht="17.25" customHeight="1">
      <c r="B42" s="111"/>
      <c r="C42" s="114"/>
      <c r="D42" s="15" t="s">
        <v>15</v>
      </c>
      <c r="E42" s="16">
        <v>308</v>
      </c>
      <c r="F42" s="16">
        <v>26</v>
      </c>
      <c r="G42" s="18">
        <v>140</v>
      </c>
      <c r="H42" s="18">
        <v>142</v>
      </c>
      <c r="I42" s="20">
        <f t="shared" si="2"/>
        <v>8.4415584415584419</v>
      </c>
      <c r="J42" s="20">
        <f t="shared" si="2"/>
        <v>45.454545454545453</v>
      </c>
      <c r="K42" s="20">
        <f t="shared" si="2"/>
        <v>46.103896103896105</v>
      </c>
      <c r="L42" s="66"/>
    </row>
    <row r="43" spans="2:12" ht="17.25" customHeight="1">
      <c r="B43" s="111"/>
      <c r="C43" s="114"/>
      <c r="D43" s="15" t="s">
        <v>16</v>
      </c>
      <c r="E43" s="16">
        <v>72</v>
      </c>
      <c r="F43" s="16">
        <v>13</v>
      </c>
      <c r="G43" s="18">
        <v>19</v>
      </c>
      <c r="H43" s="18">
        <v>40</v>
      </c>
      <c r="I43" s="20">
        <f t="shared" si="2"/>
        <v>18.055555555555554</v>
      </c>
      <c r="J43" s="20">
        <f t="shared" si="2"/>
        <v>26.388888888888889</v>
      </c>
      <c r="K43" s="20">
        <f t="shared" si="2"/>
        <v>55.555555555555557</v>
      </c>
      <c r="L43" s="66"/>
    </row>
    <row r="44" spans="2:12" ht="17.25" customHeight="1">
      <c r="B44" s="111"/>
      <c r="C44" s="114"/>
      <c r="D44" s="15" t="s">
        <v>17</v>
      </c>
      <c r="E44" s="16">
        <v>315</v>
      </c>
      <c r="F44" s="16">
        <v>39</v>
      </c>
      <c r="G44" s="18">
        <v>154</v>
      </c>
      <c r="H44" s="18">
        <v>122</v>
      </c>
      <c r="I44" s="20">
        <f t="shared" si="2"/>
        <v>12.380952380952381</v>
      </c>
      <c r="J44" s="20">
        <f t="shared" si="2"/>
        <v>48.888888888888886</v>
      </c>
      <c r="K44" s="20">
        <f t="shared" si="2"/>
        <v>38.730158730158735</v>
      </c>
      <c r="L44" s="66"/>
    </row>
    <row r="45" spans="2:12" ht="17.25" customHeight="1">
      <c r="B45" s="111"/>
      <c r="C45" s="114"/>
      <c r="D45" s="15" t="s">
        <v>18</v>
      </c>
      <c r="E45" s="16">
        <v>34</v>
      </c>
      <c r="F45" s="16" t="s">
        <v>14</v>
      </c>
      <c r="G45" s="18" t="s">
        <v>14</v>
      </c>
      <c r="H45" s="18" t="s">
        <v>14</v>
      </c>
      <c r="I45" s="20" t="s">
        <v>14</v>
      </c>
      <c r="J45" s="20" t="s">
        <v>14</v>
      </c>
      <c r="K45" s="20" t="s">
        <v>14</v>
      </c>
      <c r="L45" s="66"/>
    </row>
    <row r="46" spans="2:12" ht="17.25" customHeight="1">
      <c r="B46" s="111"/>
      <c r="C46" s="115"/>
      <c r="D46" s="21" t="s">
        <v>19</v>
      </c>
      <c r="E46" s="22">
        <v>676</v>
      </c>
      <c r="F46" s="22">
        <v>81</v>
      </c>
      <c r="G46" s="24">
        <v>294</v>
      </c>
      <c r="H46" s="24">
        <v>301</v>
      </c>
      <c r="I46" s="20">
        <f t="shared" si="2"/>
        <v>11.982248520710058</v>
      </c>
      <c r="J46" s="20">
        <f t="shared" si="2"/>
        <v>43.491124260355029</v>
      </c>
      <c r="K46" s="20">
        <f t="shared" si="2"/>
        <v>44.526627218934912</v>
      </c>
      <c r="L46" s="66"/>
    </row>
    <row r="47" spans="2:12" ht="17.25" customHeight="1">
      <c r="B47" s="112"/>
      <c r="C47" s="100" t="s">
        <v>20</v>
      </c>
      <c r="D47" s="101"/>
      <c r="E47" s="4">
        <v>12</v>
      </c>
      <c r="F47" s="4" t="s">
        <v>14</v>
      </c>
      <c r="G47" s="6" t="s">
        <v>14</v>
      </c>
      <c r="H47" s="6" t="s">
        <v>14</v>
      </c>
      <c r="I47" s="8" t="s">
        <v>14</v>
      </c>
      <c r="J47" s="8" t="s">
        <v>14</v>
      </c>
      <c r="K47" s="8" t="s">
        <v>14</v>
      </c>
      <c r="L47" s="66"/>
    </row>
    <row r="48" spans="2:12" ht="17.25" customHeight="1">
      <c r="B48" s="99" t="s">
        <v>21</v>
      </c>
      <c r="C48" s="100"/>
      <c r="D48" s="101"/>
      <c r="E48" s="4">
        <v>79</v>
      </c>
      <c r="F48" s="4">
        <v>30</v>
      </c>
      <c r="G48" s="6">
        <v>28</v>
      </c>
      <c r="H48" s="6">
        <v>21</v>
      </c>
      <c r="I48" s="8">
        <f t="shared" si="2"/>
        <v>37.974683544303801</v>
      </c>
      <c r="J48" s="8">
        <f t="shared" si="2"/>
        <v>35.443037974683541</v>
      </c>
      <c r="K48" s="8">
        <f t="shared" si="2"/>
        <v>26.582278481012654</v>
      </c>
      <c r="L48" s="66"/>
    </row>
    <row r="49" spans="2:12" ht="17.25" customHeight="1">
      <c r="B49" s="99" t="s">
        <v>2</v>
      </c>
      <c r="C49" s="100"/>
      <c r="D49" s="101"/>
      <c r="E49" s="4">
        <v>4829</v>
      </c>
      <c r="F49" s="4">
        <v>432</v>
      </c>
      <c r="G49" s="5">
        <v>1976</v>
      </c>
      <c r="H49" s="5">
        <v>2421</v>
      </c>
      <c r="I49" s="30">
        <f t="shared" si="2"/>
        <v>8.9459515427624776</v>
      </c>
      <c r="J49" s="30">
        <f t="shared" si="2"/>
        <v>40.919445019672814</v>
      </c>
      <c r="K49" s="30">
        <f t="shared" si="2"/>
        <v>50.134603437564721</v>
      </c>
      <c r="L49" s="66"/>
    </row>
    <row r="50" spans="2:12" ht="17.25" customHeight="1">
      <c r="B50" s="116" t="s">
        <v>26</v>
      </c>
      <c r="C50" s="117"/>
      <c r="D50" s="117"/>
      <c r="E50" s="117"/>
      <c r="F50" s="117"/>
      <c r="G50" s="117"/>
      <c r="H50" s="117"/>
      <c r="I50" s="117"/>
      <c r="J50" s="117"/>
      <c r="K50" s="118"/>
      <c r="L50" s="66"/>
    </row>
    <row r="51" spans="2:12" ht="17.25" customHeight="1">
      <c r="B51" s="107" t="s">
        <v>10</v>
      </c>
      <c r="C51" s="108"/>
      <c r="D51" s="109"/>
      <c r="E51" s="4" t="s">
        <v>14</v>
      </c>
      <c r="F51" s="4" t="s">
        <v>14</v>
      </c>
      <c r="G51" s="6" t="s">
        <v>14</v>
      </c>
      <c r="H51" s="6" t="s">
        <v>14</v>
      </c>
      <c r="I51" s="67" t="s">
        <v>14</v>
      </c>
      <c r="J51" s="26" t="s">
        <v>14</v>
      </c>
      <c r="K51" s="26" t="s">
        <v>14</v>
      </c>
      <c r="L51" s="66"/>
    </row>
    <row r="52" spans="2:12" ht="17.25" customHeight="1">
      <c r="B52" s="110" t="s">
        <v>11</v>
      </c>
      <c r="C52" s="113" t="s">
        <v>12</v>
      </c>
      <c r="D52" s="9" t="s">
        <v>13</v>
      </c>
      <c r="E52" s="10" t="s">
        <v>14</v>
      </c>
      <c r="F52" s="10" t="s">
        <v>14</v>
      </c>
      <c r="G52" s="12" t="s">
        <v>14</v>
      </c>
      <c r="H52" s="12" t="s">
        <v>14</v>
      </c>
      <c r="I52" s="68" t="s">
        <v>14</v>
      </c>
      <c r="J52" s="36" t="s">
        <v>14</v>
      </c>
      <c r="K52" s="36" t="s">
        <v>14</v>
      </c>
      <c r="L52" s="66"/>
    </row>
    <row r="53" spans="2:12" ht="17.25" customHeight="1">
      <c r="B53" s="111"/>
      <c r="C53" s="114"/>
      <c r="D53" s="15" t="s">
        <v>15</v>
      </c>
      <c r="E53" s="16" t="s">
        <v>14</v>
      </c>
      <c r="F53" s="16" t="s">
        <v>14</v>
      </c>
      <c r="G53" s="18" t="s">
        <v>14</v>
      </c>
      <c r="H53" s="18" t="s">
        <v>14</v>
      </c>
      <c r="I53" s="69" t="s">
        <v>14</v>
      </c>
      <c r="J53" s="14" t="s">
        <v>14</v>
      </c>
      <c r="K53" s="14" t="s">
        <v>14</v>
      </c>
      <c r="L53" s="66"/>
    </row>
    <row r="54" spans="2:12" ht="17.25" customHeight="1">
      <c r="B54" s="111"/>
      <c r="C54" s="114"/>
      <c r="D54" s="15" t="s">
        <v>16</v>
      </c>
      <c r="E54" s="16" t="s">
        <v>14</v>
      </c>
      <c r="F54" s="16" t="s">
        <v>14</v>
      </c>
      <c r="G54" s="18" t="s">
        <v>14</v>
      </c>
      <c r="H54" s="18" t="s">
        <v>14</v>
      </c>
      <c r="I54" s="69" t="s">
        <v>14</v>
      </c>
      <c r="J54" s="14" t="s">
        <v>14</v>
      </c>
      <c r="K54" s="14" t="s">
        <v>14</v>
      </c>
      <c r="L54" s="66"/>
    </row>
    <row r="55" spans="2:12" ht="17.25" customHeight="1">
      <c r="B55" s="111"/>
      <c r="C55" s="114"/>
      <c r="D55" s="15" t="s">
        <v>17</v>
      </c>
      <c r="E55" s="16" t="s">
        <v>14</v>
      </c>
      <c r="F55" s="16" t="s">
        <v>14</v>
      </c>
      <c r="G55" s="18" t="s">
        <v>14</v>
      </c>
      <c r="H55" s="18" t="s">
        <v>14</v>
      </c>
      <c r="I55" s="69" t="s">
        <v>14</v>
      </c>
      <c r="J55" s="14" t="s">
        <v>14</v>
      </c>
      <c r="K55" s="14" t="s">
        <v>14</v>
      </c>
      <c r="L55" s="66"/>
    </row>
    <row r="56" spans="2:12" ht="17.25" customHeight="1">
      <c r="B56" s="111"/>
      <c r="C56" s="114"/>
      <c r="D56" s="15" t="s">
        <v>18</v>
      </c>
      <c r="E56" s="16" t="s">
        <v>14</v>
      </c>
      <c r="F56" s="16" t="s">
        <v>14</v>
      </c>
      <c r="G56" s="18" t="s">
        <v>14</v>
      </c>
      <c r="H56" s="18" t="s">
        <v>14</v>
      </c>
      <c r="I56" s="69" t="s">
        <v>14</v>
      </c>
      <c r="J56" s="14" t="s">
        <v>14</v>
      </c>
      <c r="K56" s="14" t="s">
        <v>14</v>
      </c>
      <c r="L56" s="66"/>
    </row>
    <row r="57" spans="2:12" ht="17.25" customHeight="1">
      <c r="B57" s="111"/>
      <c r="C57" s="115"/>
      <c r="D57" s="21" t="s">
        <v>19</v>
      </c>
      <c r="E57" s="22" t="s">
        <v>14</v>
      </c>
      <c r="F57" s="22" t="s">
        <v>14</v>
      </c>
      <c r="G57" s="24" t="s">
        <v>14</v>
      </c>
      <c r="H57" s="24" t="s">
        <v>14</v>
      </c>
      <c r="I57" s="69" t="s">
        <v>14</v>
      </c>
      <c r="J57" s="20" t="s">
        <v>14</v>
      </c>
      <c r="K57" s="20" t="s">
        <v>14</v>
      </c>
      <c r="L57" s="66"/>
    </row>
    <row r="58" spans="2:12" ht="17.25" customHeight="1">
      <c r="B58" s="112"/>
      <c r="C58" s="100" t="s">
        <v>20</v>
      </c>
      <c r="D58" s="101"/>
      <c r="E58" s="4" t="s">
        <v>14</v>
      </c>
      <c r="F58" s="4" t="s">
        <v>14</v>
      </c>
      <c r="G58" s="6" t="s">
        <v>14</v>
      </c>
      <c r="H58" s="6" t="s">
        <v>14</v>
      </c>
      <c r="I58" s="67" t="s">
        <v>14</v>
      </c>
      <c r="J58" s="26" t="s">
        <v>14</v>
      </c>
      <c r="K58" s="26" t="s">
        <v>14</v>
      </c>
      <c r="L58" s="66"/>
    </row>
    <row r="59" spans="2:12" ht="17.25" customHeight="1">
      <c r="B59" s="99" t="s">
        <v>21</v>
      </c>
      <c r="C59" s="100"/>
      <c r="D59" s="101"/>
      <c r="E59" s="4" t="s">
        <v>14</v>
      </c>
      <c r="F59" s="4" t="s">
        <v>14</v>
      </c>
      <c r="G59" s="6" t="s">
        <v>14</v>
      </c>
      <c r="H59" s="6" t="s">
        <v>14</v>
      </c>
      <c r="I59" s="67" t="s">
        <v>14</v>
      </c>
      <c r="J59" s="26" t="s">
        <v>14</v>
      </c>
      <c r="K59" s="26" t="s">
        <v>14</v>
      </c>
      <c r="L59" s="66"/>
    </row>
    <row r="60" spans="2:12" ht="17.25" customHeight="1">
      <c r="B60" s="99" t="s">
        <v>2</v>
      </c>
      <c r="C60" s="100"/>
      <c r="D60" s="101"/>
      <c r="E60" s="4">
        <v>250</v>
      </c>
      <c r="F60" s="4">
        <v>42</v>
      </c>
      <c r="G60" s="5">
        <v>107</v>
      </c>
      <c r="H60" s="5">
        <v>101</v>
      </c>
      <c r="I60" s="38">
        <f t="shared" ref="I60:K60" si="3">F60/$E60*100</f>
        <v>16.8</v>
      </c>
      <c r="J60" s="38">
        <f t="shared" si="3"/>
        <v>42.8</v>
      </c>
      <c r="K60" s="38">
        <f t="shared" si="3"/>
        <v>40.400000000000006</v>
      </c>
      <c r="L60" s="66"/>
    </row>
    <row r="61" spans="2:12" ht="17.25" customHeight="1">
      <c r="B61" s="116" t="s">
        <v>27</v>
      </c>
      <c r="C61" s="117"/>
      <c r="D61" s="117"/>
      <c r="E61" s="117"/>
      <c r="F61" s="117"/>
      <c r="G61" s="117"/>
      <c r="H61" s="117"/>
      <c r="I61" s="117"/>
      <c r="J61" s="117"/>
      <c r="K61" s="118"/>
      <c r="L61" s="66"/>
    </row>
    <row r="62" spans="2:12" ht="17.25" customHeight="1">
      <c r="B62" s="107" t="s">
        <v>10</v>
      </c>
      <c r="C62" s="108"/>
      <c r="D62" s="109"/>
      <c r="E62" s="4" t="s">
        <v>14</v>
      </c>
      <c r="F62" s="4" t="s">
        <v>14</v>
      </c>
      <c r="G62" s="6" t="s">
        <v>14</v>
      </c>
      <c r="H62" s="6" t="s">
        <v>14</v>
      </c>
      <c r="I62" s="6" t="s">
        <v>14</v>
      </c>
      <c r="J62" s="25" t="s">
        <v>14</v>
      </c>
      <c r="K62" s="26" t="s">
        <v>14</v>
      </c>
      <c r="L62" s="66"/>
    </row>
    <row r="63" spans="2:12" ht="17.25" customHeight="1">
      <c r="B63" s="110" t="s">
        <v>11</v>
      </c>
      <c r="C63" s="113" t="s">
        <v>12</v>
      </c>
      <c r="D63" s="9" t="s">
        <v>13</v>
      </c>
      <c r="E63" s="10" t="s">
        <v>14</v>
      </c>
      <c r="F63" s="10" t="s">
        <v>14</v>
      </c>
      <c r="G63" s="12" t="s">
        <v>14</v>
      </c>
      <c r="H63" s="12" t="s">
        <v>14</v>
      </c>
      <c r="I63" s="12" t="s">
        <v>14</v>
      </c>
      <c r="J63" s="35" t="s">
        <v>14</v>
      </c>
      <c r="K63" s="36" t="s">
        <v>14</v>
      </c>
      <c r="L63" s="66"/>
    </row>
    <row r="64" spans="2:12" ht="17.25" customHeight="1">
      <c r="B64" s="111"/>
      <c r="C64" s="114"/>
      <c r="D64" s="15" t="s">
        <v>15</v>
      </c>
      <c r="E64" s="16" t="s">
        <v>14</v>
      </c>
      <c r="F64" s="16" t="s">
        <v>14</v>
      </c>
      <c r="G64" s="18" t="s">
        <v>14</v>
      </c>
      <c r="H64" s="18" t="s">
        <v>14</v>
      </c>
      <c r="I64" s="18" t="s">
        <v>14</v>
      </c>
      <c r="J64" s="13" t="s">
        <v>14</v>
      </c>
      <c r="K64" s="14" t="s">
        <v>14</v>
      </c>
      <c r="L64" s="66"/>
    </row>
    <row r="65" spans="2:12" ht="17.25" customHeight="1">
      <c r="B65" s="111"/>
      <c r="C65" s="114"/>
      <c r="D65" s="15" t="s">
        <v>16</v>
      </c>
      <c r="E65" s="16" t="s">
        <v>14</v>
      </c>
      <c r="F65" s="16" t="s">
        <v>14</v>
      </c>
      <c r="G65" s="18" t="s">
        <v>14</v>
      </c>
      <c r="H65" s="18" t="s">
        <v>14</v>
      </c>
      <c r="I65" s="18" t="s">
        <v>14</v>
      </c>
      <c r="J65" s="13" t="s">
        <v>14</v>
      </c>
      <c r="K65" s="14" t="s">
        <v>14</v>
      </c>
      <c r="L65" s="66"/>
    </row>
    <row r="66" spans="2:12" ht="17.25" customHeight="1">
      <c r="B66" s="111"/>
      <c r="C66" s="114"/>
      <c r="D66" s="15" t="s">
        <v>17</v>
      </c>
      <c r="E66" s="16" t="s">
        <v>14</v>
      </c>
      <c r="F66" s="16" t="s">
        <v>14</v>
      </c>
      <c r="G66" s="18" t="s">
        <v>14</v>
      </c>
      <c r="H66" s="18" t="s">
        <v>14</v>
      </c>
      <c r="I66" s="18" t="s">
        <v>14</v>
      </c>
      <c r="J66" s="13" t="s">
        <v>14</v>
      </c>
      <c r="K66" s="14" t="s">
        <v>14</v>
      </c>
      <c r="L66" s="66"/>
    </row>
    <row r="67" spans="2:12" ht="17.25" customHeight="1">
      <c r="B67" s="111"/>
      <c r="C67" s="114"/>
      <c r="D67" s="15" t="s">
        <v>18</v>
      </c>
      <c r="E67" s="16" t="s">
        <v>14</v>
      </c>
      <c r="F67" s="16" t="s">
        <v>14</v>
      </c>
      <c r="G67" s="18" t="s">
        <v>14</v>
      </c>
      <c r="H67" s="18" t="s">
        <v>14</v>
      </c>
      <c r="I67" s="18" t="s">
        <v>14</v>
      </c>
      <c r="J67" s="13" t="s">
        <v>14</v>
      </c>
      <c r="K67" s="14" t="s">
        <v>14</v>
      </c>
      <c r="L67" s="66"/>
    </row>
    <row r="68" spans="2:12" ht="17.25" customHeight="1">
      <c r="B68" s="111"/>
      <c r="C68" s="115"/>
      <c r="D68" s="21" t="s">
        <v>19</v>
      </c>
      <c r="E68" s="22" t="s">
        <v>14</v>
      </c>
      <c r="F68" s="22" t="s">
        <v>14</v>
      </c>
      <c r="G68" s="24" t="s">
        <v>14</v>
      </c>
      <c r="H68" s="24" t="s">
        <v>14</v>
      </c>
      <c r="I68" s="18" t="s">
        <v>14</v>
      </c>
      <c r="J68" s="13" t="s">
        <v>14</v>
      </c>
      <c r="K68" s="14" t="s">
        <v>14</v>
      </c>
      <c r="L68" s="66"/>
    </row>
    <row r="69" spans="2:12" ht="17.25" customHeight="1">
      <c r="B69" s="112"/>
      <c r="C69" s="100" t="s">
        <v>20</v>
      </c>
      <c r="D69" s="101"/>
      <c r="E69" s="4" t="s">
        <v>14</v>
      </c>
      <c r="F69" s="4" t="s">
        <v>14</v>
      </c>
      <c r="G69" s="6" t="s">
        <v>14</v>
      </c>
      <c r="H69" s="6" t="s">
        <v>14</v>
      </c>
      <c r="I69" s="6" t="s">
        <v>14</v>
      </c>
      <c r="J69" s="25" t="s">
        <v>14</v>
      </c>
      <c r="K69" s="26" t="s">
        <v>14</v>
      </c>
      <c r="L69" s="66"/>
    </row>
    <row r="70" spans="2:12" ht="17.25" customHeight="1">
      <c r="B70" s="99" t="s">
        <v>21</v>
      </c>
      <c r="C70" s="100"/>
      <c r="D70" s="101"/>
      <c r="E70" s="4" t="s">
        <v>14</v>
      </c>
      <c r="F70" s="4" t="s">
        <v>14</v>
      </c>
      <c r="G70" s="6" t="s">
        <v>14</v>
      </c>
      <c r="H70" s="6" t="s">
        <v>14</v>
      </c>
      <c r="I70" s="6" t="s">
        <v>14</v>
      </c>
      <c r="J70" s="25" t="s">
        <v>14</v>
      </c>
      <c r="K70" s="26" t="s">
        <v>14</v>
      </c>
      <c r="L70" s="66"/>
    </row>
    <row r="71" spans="2:12" ht="17.25" customHeight="1">
      <c r="B71" s="99" t="s">
        <v>2</v>
      </c>
      <c r="C71" s="100"/>
      <c r="D71" s="101"/>
      <c r="E71" s="4">
        <v>132</v>
      </c>
      <c r="F71" s="4">
        <v>32</v>
      </c>
      <c r="G71" s="5">
        <v>66</v>
      </c>
      <c r="H71" s="5">
        <v>34</v>
      </c>
      <c r="I71" s="27">
        <f>F71/$E71*100</f>
        <v>24.242424242424242</v>
      </c>
      <c r="J71" s="27">
        <f>G71/$E71*100</f>
        <v>50</v>
      </c>
      <c r="K71" s="30">
        <f t="shared" ref="K71" si="4">H71/E71*100</f>
        <v>25.757575757575758</v>
      </c>
      <c r="L71" s="66"/>
    </row>
    <row r="72" spans="2:12" ht="17.25" customHeight="1">
      <c r="B72" s="116" t="s">
        <v>28</v>
      </c>
      <c r="C72" s="117"/>
      <c r="D72" s="117"/>
      <c r="E72" s="117"/>
      <c r="F72" s="117"/>
      <c r="G72" s="117"/>
      <c r="H72" s="117"/>
      <c r="I72" s="117"/>
      <c r="J72" s="117"/>
      <c r="K72" s="118"/>
      <c r="L72" s="66"/>
    </row>
    <row r="73" spans="2:12" ht="17.25" customHeight="1">
      <c r="B73" s="107" t="s">
        <v>10</v>
      </c>
      <c r="C73" s="108"/>
      <c r="D73" s="109"/>
      <c r="E73" s="4">
        <v>1421</v>
      </c>
      <c r="F73" s="4">
        <v>195</v>
      </c>
      <c r="G73" s="6">
        <v>332</v>
      </c>
      <c r="H73" s="6">
        <v>894</v>
      </c>
      <c r="I73" s="8">
        <f t="shared" ref="I73:K82" si="5">F73/$E73*100</f>
        <v>13.722730471498945</v>
      </c>
      <c r="J73" s="8">
        <f t="shared" si="5"/>
        <v>23.363828289936663</v>
      </c>
      <c r="K73" s="8">
        <f t="shared" si="5"/>
        <v>62.913441238564396</v>
      </c>
      <c r="L73" s="66"/>
    </row>
    <row r="74" spans="2:12" ht="17.25" customHeight="1">
      <c r="B74" s="110" t="s">
        <v>11</v>
      </c>
      <c r="C74" s="113" t="s">
        <v>12</v>
      </c>
      <c r="D74" s="9" t="s">
        <v>13</v>
      </c>
      <c r="E74" s="10" t="s">
        <v>14</v>
      </c>
      <c r="F74" s="10" t="s">
        <v>14</v>
      </c>
      <c r="G74" s="12" t="s">
        <v>14</v>
      </c>
      <c r="H74" s="12" t="s">
        <v>14</v>
      </c>
      <c r="I74" s="29" t="s">
        <v>14</v>
      </c>
      <c r="J74" s="29" t="s">
        <v>14</v>
      </c>
      <c r="K74" s="29" t="s">
        <v>14</v>
      </c>
      <c r="L74" s="66"/>
    </row>
    <row r="75" spans="2:12" ht="17.25" customHeight="1">
      <c r="B75" s="111"/>
      <c r="C75" s="114"/>
      <c r="D75" s="15" t="s">
        <v>15</v>
      </c>
      <c r="E75" s="16">
        <v>118</v>
      </c>
      <c r="F75" s="16">
        <v>20</v>
      </c>
      <c r="G75" s="18">
        <v>31</v>
      </c>
      <c r="H75" s="18">
        <v>67</v>
      </c>
      <c r="I75" s="20">
        <f t="shared" si="5"/>
        <v>16.949152542372879</v>
      </c>
      <c r="J75" s="20">
        <f t="shared" si="5"/>
        <v>26.271186440677969</v>
      </c>
      <c r="K75" s="20">
        <f t="shared" si="5"/>
        <v>56.779661016949156</v>
      </c>
      <c r="L75" s="66"/>
    </row>
    <row r="76" spans="2:12" ht="17.25" customHeight="1">
      <c r="B76" s="111"/>
      <c r="C76" s="114"/>
      <c r="D76" s="15" t="s">
        <v>16</v>
      </c>
      <c r="E76" s="16" t="s">
        <v>14</v>
      </c>
      <c r="F76" s="16" t="s">
        <v>14</v>
      </c>
      <c r="G76" s="18" t="s">
        <v>14</v>
      </c>
      <c r="H76" s="18" t="s">
        <v>14</v>
      </c>
      <c r="I76" s="20" t="s">
        <v>14</v>
      </c>
      <c r="J76" s="20" t="s">
        <v>14</v>
      </c>
      <c r="K76" s="20" t="s">
        <v>14</v>
      </c>
      <c r="L76" s="66"/>
    </row>
    <row r="77" spans="2:12" ht="17.25" customHeight="1">
      <c r="B77" s="111"/>
      <c r="C77" s="114"/>
      <c r="D77" s="15" t="s">
        <v>17</v>
      </c>
      <c r="E77" s="16">
        <v>176</v>
      </c>
      <c r="F77" s="16">
        <v>40</v>
      </c>
      <c r="G77" s="18">
        <v>39</v>
      </c>
      <c r="H77" s="18">
        <v>97</v>
      </c>
      <c r="I77" s="20">
        <f t="shared" si="5"/>
        <v>22.727272727272727</v>
      </c>
      <c r="J77" s="20">
        <f t="shared" si="5"/>
        <v>22.15909090909091</v>
      </c>
      <c r="K77" s="20">
        <f t="shared" si="5"/>
        <v>55.113636363636367</v>
      </c>
      <c r="L77" s="66"/>
    </row>
    <row r="78" spans="2:12" ht="17.25" customHeight="1">
      <c r="B78" s="111"/>
      <c r="C78" s="114"/>
      <c r="D78" s="15" t="s">
        <v>18</v>
      </c>
      <c r="E78" s="16">
        <v>132</v>
      </c>
      <c r="F78" s="16">
        <v>34</v>
      </c>
      <c r="G78" s="18">
        <v>27</v>
      </c>
      <c r="H78" s="18">
        <v>71</v>
      </c>
      <c r="I78" s="20">
        <f t="shared" si="5"/>
        <v>25.757575757575758</v>
      </c>
      <c r="J78" s="20">
        <f t="shared" si="5"/>
        <v>20.454545454545457</v>
      </c>
      <c r="K78" s="20">
        <f t="shared" si="5"/>
        <v>53.787878787878782</v>
      </c>
      <c r="L78" s="66"/>
    </row>
    <row r="79" spans="2:12" ht="17.25" customHeight="1">
      <c r="B79" s="111"/>
      <c r="C79" s="115"/>
      <c r="D79" s="21" t="s">
        <v>19</v>
      </c>
      <c r="E79" s="22">
        <v>423</v>
      </c>
      <c r="F79" s="22">
        <v>131</v>
      </c>
      <c r="G79" s="24">
        <v>121</v>
      </c>
      <c r="H79" s="24">
        <v>171</v>
      </c>
      <c r="I79" s="20">
        <f t="shared" si="5"/>
        <v>30.969267139479907</v>
      </c>
      <c r="J79" s="20">
        <f t="shared" si="5"/>
        <v>28.605200945626478</v>
      </c>
      <c r="K79" s="20">
        <f t="shared" si="5"/>
        <v>40.425531914893611</v>
      </c>
      <c r="L79" s="66"/>
    </row>
    <row r="80" spans="2:12" ht="17.25" customHeight="1">
      <c r="B80" s="112"/>
      <c r="C80" s="100" t="s">
        <v>20</v>
      </c>
      <c r="D80" s="101"/>
      <c r="E80" s="4">
        <v>44</v>
      </c>
      <c r="F80" s="4" t="s">
        <v>14</v>
      </c>
      <c r="G80" s="6" t="s">
        <v>14</v>
      </c>
      <c r="H80" s="6" t="s">
        <v>14</v>
      </c>
      <c r="I80" s="8" t="s">
        <v>14</v>
      </c>
      <c r="J80" s="8" t="s">
        <v>14</v>
      </c>
      <c r="K80" s="8" t="s">
        <v>14</v>
      </c>
      <c r="L80" s="66"/>
    </row>
    <row r="81" spans="2:12" ht="17.25" customHeight="1">
      <c r="B81" s="99" t="s">
        <v>21</v>
      </c>
      <c r="C81" s="100"/>
      <c r="D81" s="101"/>
      <c r="E81" s="4">
        <v>54</v>
      </c>
      <c r="F81" s="4">
        <v>11</v>
      </c>
      <c r="G81" s="6">
        <v>25</v>
      </c>
      <c r="H81" s="6">
        <v>18</v>
      </c>
      <c r="I81" s="8">
        <f t="shared" si="5"/>
        <v>20.37037037037037</v>
      </c>
      <c r="J81" s="8">
        <f t="shared" si="5"/>
        <v>46.296296296296298</v>
      </c>
      <c r="K81" s="8">
        <f t="shared" si="5"/>
        <v>33.333333333333329</v>
      </c>
      <c r="L81" s="66"/>
    </row>
    <row r="82" spans="2:12" ht="17.25" customHeight="1">
      <c r="B82" s="99" t="s">
        <v>2</v>
      </c>
      <c r="C82" s="100"/>
      <c r="D82" s="101"/>
      <c r="E82" s="4">
        <v>2384</v>
      </c>
      <c r="F82" s="4">
        <v>459</v>
      </c>
      <c r="G82" s="5">
        <v>579</v>
      </c>
      <c r="H82" s="5">
        <v>1346</v>
      </c>
      <c r="I82" s="30">
        <f t="shared" si="5"/>
        <v>19.253355704697984</v>
      </c>
      <c r="J82" s="30">
        <f t="shared" si="5"/>
        <v>24.286912751677853</v>
      </c>
      <c r="K82" s="30">
        <f t="shared" si="5"/>
        <v>56.459731543624159</v>
      </c>
      <c r="L82" s="66"/>
    </row>
    <row r="83" spans="2:12" ht="17.25" customHeight="1">
      <c r="B83" s="116" t="s">
        <v>29</v>
      </c>
      <c r="C83" s="117"/>
      <c r="D83" s="117"/>
      <c r="E83" s="117"/>
      <c r="F83" s="117"/>
      <c r="G83" s="117"/>
      <c r="H83" s="117"/>
      <c r="I83" s="117"/>
      <c r="J83" s="117"/>
      <c r="K83" s="118"/>
      <c r="L83" s="66"/>
    </row>
    <row r="84" spans="2:12" ht="17.25" customHeight="1">
      <c r="B84" s="107" t="s">
        <v>10</v>
      </c>
      <c r="C84" s="108"/>
      <c r="D84" s="109"/>
      <c r="E84" s="4">
        <v>544</v>
      </c>
      <c r="F84" s="4">
        <v>36</v>
      </c>
      <c r="G84" s="6">
        <v>328</v>
      </c>
      <c r="H84" s="6">
        <v>180</v>
      </c>
      <c r="I84" s="8">
        <f t="shared" ref="I84:K93" si="6">F84/$E84*100</f>
        <v>6.6176470588235299</v>
      </c>
      <c r="J84" s="8">
        <f t="shared" si="6"/>
        <v>60.294117647058819</v>
      </c>
      <c r="K84" s="8">
        <f t="shared" si="6"/>
        <v>33.088235294117645</v>
      </c>
      <c r="L84" s="66"/>
    </row>
    <row r="85" spans="2:12" ht="17.25" customHeight="1">
      <c r="B85" s="110" t="s">
        <v>11</v>
      </c>
      <c r="C85" s="113" t="s">
        <v>12</v>
      </c>
      <c r="D85" s="9" t="s">
        <v>13</v>
      </c>
      <c r="E85" s="10">
        <v>143</v>
      </c>
      <c r="F85" s="10">
        <v>15</v>
      </c>
      <c r="G85" s="12">
        <v>56</v>
      </c>
      <c r="H85" s="12">
        <v>72</v>
      </c>
      <c r="I85" s="29">
        <f t="shared" si="6"/>
        <v>10.48951048951049</v>
      </c>
      <c r="J85" s="29">
        <f t="shared" si="6"/>
        <v>39.16083916083916</v>
      </c>
      <c r="K85" s="29">
        <f t="shared" si="6"/>
        <v>50.349650349650354</v>
      </c>
      <c r="L85" s="66"/>
    </row>
    <row r="86" spans="2:12" ht="17.25" customHeight="1">
      <c r="B86" s="111"/>
      <c r="C86" s="114"/>
      <c r="D86" s="15" t="s">
        <v>15</v>
      </c>
      <c r="E86" s="16">
        <v>578</v>
      </c>
      <c r="F86" s="16">
        <v>64</v>
      </c>
      <c r="G86" s="18">
        <v>224</v>
      </c>
      <c r="H86" s="18">
        <v>290</v>
      </c>
      <c r="I86" s="20">
        <f t="shared" si="6"/>
        <v>11.072664359861593</v>
      </c>
      <c r="J86" s="20">
        <f t="shared" si="6"/>
        <v>38.754325259515568</v>
      </c>
      <c r="K86" s="20">
        <f t="shared" si="6"/>
        <v>50.173010380622841</v>
      </c>
      <c r="L86" s="66"/>
    </row>
    <row r="87" spans="2:12" ht="17.25" customHeight="1">
      <c r="B87" s="111"/>
      <c r="C87" s="114"/>
      <c r="D87" s="15" t="s">
        <v>16</v>
      </c>
      <c r="E87" s="16">
        <v>229</v>
      </c>
      <c r="F87" s="16">
        <v>13</v>
      </c>
      <c r="G87" s="18">
        <v>106</v>
      </c>
      <c r="H87" s="18">
        <v>110</v>
      </c>
      <c r="I87" s="20">
        <f t="shared" si="6"/>
        <v>5.6768558951965069</v>
      </c>
      <c r="J87" s="20">
        <f t="shared" si="6"/>
        <v>46.288209606986904</v>
      </c>
      <c r="K87" s="20">
        <f t="shared" si="6"/>
        <v>48.034934497816593</v>
      </c>
      <c r="L87" s="66"/>
    </row>
    <row r="88" spans="2:12" ht="17.25" customHeight="1">
      <c r="B88" s="111"/>
      <c r="C88" s="114"/>
      <c r="D88" s="15" t="s">
        <v>17</v>
      </c>
      <c r="E88" s="16">
        <v>255</v>
      </c>
      <c r="F88" s="16">
        <v>42</v>
      </c>
      <c r="G88" s="18">
        <v>109</v>
      </c>
      <c r="H88" s="18">
        <v>104</v>
      </c>
      <c r="I88" s="20">
        <f t="shared" si="6"/>
        <v>16.470588235294116</v>
      </c>
      <c r="J88" s="20">
        <f t="shared" si="6"/>
        <v>42.745098039215684</v>
      </c>
      <c r="K88" s="20">
        <f t="shared" si="6"/>
        <v>40.784313725490193</v>
      </c>
      <c r="L88" s="66"/>
    </row>
    <row r="89" spans="2:12" ht="17.25" customHeight="1">
      <c r="B89" s="111"/>
      <c r="C89" s="114"/>
      <c r="D89" s="15" t="s">
        <v>18</v>
      </c>
      <c r="E89" s="16">
        <v>27</v>
      </c>
      <c r="F89" s="16" t="s">
        <v>14</v>
      </c>
      <c r="G89" s="18" t="s">
        <v>14</v>
      </c>
      <c r="H89" s="18" t="s">
        <v>14</v>
      </c>
      <c r="I89" s="20" t="s">
        <v>14</v>
      </c>
      <c r="J89" s="20" t="s">
        <v>14</v>
      </c>
      <c r="K89" s="20" t="s">
        <v>14</v>
      </c>
      <c r="L89" s="66"/>
    </row>
    <row r="90" spans="2:12" ht="17.25" customHeight="1">
      <c r="B90" s="111"/>
      <c r="C90" s="115"/>
      <c r="D90" s="21" t="s">
        <v>19</v>
      </c>
      <c r="E90" s="22">
        <v>445</v>
      </c>
      <c r="F90" s="22">
        <v>46</v>
      </c>
      <c r="G90" s="24">
        <v>177</v>
      </c>
      <c r="H90" s="24">
        <v>222</v>
      </c>
      <c r="I90" s="20">
        <f t="shared" si="6"/>
        <v>10.337078651685392</v>
      </c>
      <c r="J90" s="20">
        <f t="shared" si="6"/>
        <v>39.775280898876403</v>
      </c>
      <c r="K90" s="20">
        <f t="shared" si="6"/>
        <v>49.887640449438202</v>
      </c>
      <c r="L90" s="66"/>
    </row>
    <row r="91" spans="2:12" ht="17.25" customHeight="1">
      <c r="B91" s="112"/>
      <c r="C91" s="100" t="s">
        <v>20</v>
      </c>
      <c r="D91" s="101"/>
      <c r="E91" s="4">
        <v>24</v>
      </c>
      <c r="F91" s="4">
        <v>3</v>
      </c>
      <c r="G91" s="6">
        <v>13</v>
      </c>
      <c r="H91" s="6">
        <v>8</v>
      </c>
      <c r="I91" s="8">
        <f t="shared" si="6"/>
        <v>12.5</v>
      </c>
      <c r="J91" s="8">
        <f t="shared" si="6"/>
        <v>54.166666666666664</v>
      </c>
      <c r="K91" s="8">
        <f t="shared" si="6"/>
        <v>33.333333333333329</v>
      </c>
      <c r="L91" s="66"/>
    </row>
    <row r="92" spans="2:12" ht="17.25" customHeight="1">
      <c r="B92" s="99" t="s">
        <v>21</v>
      </c>
      <c r="C92" s="100"/>
      <c r="D92" s="101"/>
      <c r="E92" s="4">
        <v>39</v>
      </c>
      <c r="F92" s="4" t="s">
        <v>14</v>
      </c>
      <c r="G92" s="6" t="s">
        <v>14</v>
      </c>
      <c r="H92" s="6" t="s">
        <v>14</v>
      </c>
      <c r="I92" s="8" t="s">
        <v>14</v>
      </c>
      <c r="J92" s="8" t="s">
        <v>14</v>
      </c>
      <c r="K92" s="8" t="s">
        <v>14</v>
      </c>
      <c r="L92" s="66"/>
    </row>
    <row r="93" spans="2:12" ht="17.25" customHeight="1">
      <c r="B93" s="99" t="s">
        <v>2</v>
      </c>
      <c r="C93" s="100"/>
      <c r="D93" s="101"/>
      <c r="E93" s="4">
        <v>2284</v>
      </c>
      <c r="F93" s="4">
        <v>224</v>
      </c>
      <c r="G93" s="5">
        <v>1045</v>
      </c>
      <c r="H93" s="5">
        <v>1015</v>
      </c>
      <c r="I93" s="30">
        <f t="shared" ref="I93" si="7">F93/$E93*100</f>
        <v>9.8073555166374788</v>
      </c>
      <c r="J93" s="30">
        <f t="shared" si="6"/>
        <v>45.753064798598949</v>
      </c>
      <c r="K93" s="30">
        <f t="shared" si="6"/>
        <v>44.439579684763572</v>
      </c>
      <c r="L93" s="66"/>
    </row>
    <row r="94" spans="2:12" ht="17.25" customHeight="1">
      <c r="B94" s="116" t="s">
        <v>30</v>
      </c>
      <c r="C94" s="117"/>
      <c r="D94" s="117"/>
      <c r="E94" s="117"/>
      <c r="F94" s="117"/>
      <c r="G94" s="117"/>
      <c r="H94" s="117"/>
      <c r="I94" s="117"/>
      <c r="J94" s="117"/>
      <c r="K94" s="118"/>
      <c r="L94" s="66"/>
    </row>
    <row r="95" spans="2:12" ht="17.25" customHeight="1">
      <c r="B95" s="107" t="s">
        <v>10</v>
      </c>
      <c r="C95" s="108"/>
      <c r="D95" s="109"/>
      <c r="E95" s="4">
        <v>1313</v>
      </c>
      <c r="F95" s="4">
        <v>353</v>
      </c>
      <c r="G95" s="6">
        <v>459</v>
      </c>
      <c r="H95" s="6">
        <v>501</v>
      </c>
      <c r="I95" s="7">
        <f>F95/$E95*100</f>
        <v>26.884996191926884</v>
      </c>
      <c r="J95" s="7">
        <f>G95/$E95*100</f>
        <v>34.958111195734958</v>
      </c>
      <c r="K95" s="8">
        <f>H95/$E95*100</f>
        <v>38.156892612338154</v>
      </c>
      <c r="L95" s="66"/>
    </row>
    <row r="96" spans="2:12" ht="17.25" customHeight="1">
      <c r="B96" s="110" t="s">
        <v>11</v>
      </c>
      <c r="C96" s="113" t="s">
        <v>12</v>
      </c>
      <c r="D96" s="9" t="s">
        <v>13</v>
      </c>
      <c r="E96" s="10">
        <v>311</v>
      </c>
      <c r="F96" s="10">
        <v>88</v>
      </c>
      <c r="G96" s="12">
        <v>126</v>
      </c>
      <c r="H96" s="12">
        <v>97</v>
      </c>
      <c r="I96" s="28">
        <f t="shared" ref="I96:K104" si="8">F96/$E96*100</f>
        <v>28.29581993569132</v>
      </c>
      <c r="J96" s="28">
        <f t="shared" si="8"/>
        <v>40.514469453376208</v>
      </c>
      <c r="K96" s="29">
        <f t="shared" si="8"/>
        <v>31.189710610932476</v>
      </c>
      <c r="L96" s="66"/>
    </row>
    <row r="97" spans="2:12" ht="17.25" customHeight="1">
      <c r="B97" s="111"/>
      <c r="C97" s="114"/>
      <c r="D97" s="15" t="s">
        <v>15</v>
      </c>
      <c r="E97" s="16">
        <v>410</v>
      </c>
      <c r="F97" s="16">
        <v>156</v>
      </c>
      <c r="G97" s="18">
        <v>151</v>
      </c>
      <c r="H97" s="18">
        <v>103</v>
      </c>
      <c r="I97" s="19">
        <f t="shared" si="8"/>
        <v>38.048780487804876</v>
      </c>
      <c r="J97" s="19">
        <f t="shared" si="8"/>
        <v>36.829268292682926</v>
      </c>
      <c r="K97" s="20">
        <f t="shared" si="8"/>
        <v>25.121951219512194</v>
      </c>
      <c r="L97" s="66"/>
    </row>
    <row r="98" spans="2:12" ht="17.25" customHeight="1">
      <c r="B98" s="111"/>
      <c r="C98" s="114"/>
      <c r="D98" s="15" t="s">
        <v>16</v>
      </c>
      <c r="E98" s="16">
        <v>263</v>
      </c>
      <c r="F98" s="16">
        <v>58</v>
      </c>
      <c r="G98" s="18">
        <v>87</v>
      </c>
      <c r="H98" s="18">
        <v>118</v>
      </c>
      <c r="I98" s="19">
        <f t="shared" si="8"/>
        <v>22.053231939163499</v>
      </c>
      <c r="J98" s="19">
        <f t="shared" si="8"/>
        <v>33.079847908745244</v>
      </c>
      <c r="K98" s="20">
        <f t="shared" si="8"/>
        <v>44.866920152091254</v>
      </c>
      <c r="L98" s="66"/>
    </row>
    <row r="99" spans="2:12" ht="17.25" customHeight="1">
      <c r="B99" s="111"/>
      <c r="C99" s="114"/>
      <c r="D99" s="15" t="s">
        <v>17</v>
      </c>
      <c r="E99" s="16">
        <v>568</v>
      </c>
      <c r="F99" s="16">
        <v>90</v>
      </c>
      <c r="G99" s="18">
        <v>244</v>
      </c>
      <c r="H99" s="18">
        <v>234</v>
      </c>
      <c r="I99" s="19">
        <f t="shared" si="8"/>
        <v>15.845070422535212</v>
      </c>
      <c r="J99" s="19">
        <f t="shared" si="8"/>
        <v>42.95774647887324</v>
      </c>
      <c r="K99" s="20">
        <f t="shared" si="8"/>
        <v>41.197183098591552</v>
      </c>
      <c r="L99" s="66"/>
    </row>
    <row r="100" spans="2:12" ht="17.25" customHeight="1">
      <c r="B100" s="111"/>
      <c r="C100" s="114"/>
      <c r="D100" s="15" t="s">
        <v>18</v>
      </c>
      <c r="E100" s="16">
        <v>138</v>
      </c>
      <c r="F100" s="16">
        <v>24</v>
      </c>
      <c r="G100" s="18">
        <v>45</v>
      </c>
      <c r="H100" s="18">
        <v>69</v>
      </c>
      <c r="I100" s="19">
        <f t="shared" si="8"/>
        <v>17.391304347826086</v>
      </c>
      <c r="J100" s="19">
        <f t="shared" si="8"/>
        <v>32.608695652173914</v>
      </c>
      <c r="K100" s="20">
        <f t="shared" si="8"/>
        <v>50</v>
      </c>
      <c r="L100" s="66"/>
    </row>
    <row r="101" spans="2:12" ht="17.25" customHeight="1">
      <c r="B101" s="111"/>
      <c r="C101" s="115"/>
      <c r="D101" s="21" t="s">
        <v>19</v>
      </c>
      <c r="E101" s="22">
        <v>588</v>
      </c>
      <c r="F101" s="22">
        <v>304</v>
      </c>
      <c r="G101" s="24">
        <v>173</v>
      </c>
      <c r="H101" s="24">
        <v>111</v>
      </c>
      <c r="I101" s="19">
        <f t="shared" si="8"/>
        <v>51.700680272108848</v>
      </c>
      <c r="J101" s="19">
        <f t="shared" si="8"/>
        <v>29.421768707482993</v>
      </c>
      <c r="K101" s="20">
        <f t="shared" si="8"/>
        <v>18.877551020408163</v>
      </c>
      <c r="L101" s="66"/>
    </row>
    <row r="102" spans="2:12" ht="17.25" customHeight="1">
      <c r="B102" s="112"/>
      <c r="C102" s="100" t="s">
        <v>20</v>
      </c>
      <c r="D102" s="101"/>
      <c r="E102" s="4">
        <v>44</v>
      </c>
      <c r="F102" s="4">
        <v>11</v>
      </c>
      <c r="G102" s="6">
        <v>20</v>
      </c>
      <c r="H102" s="6">
        <v>13</v>
      </c>
      <c r="I102" s="7">
        <f t="shared" si="8"/>
        <v>25</v>
      </c>
      <c r="J102" s="7">
        <f t="shared" si="8"/>
        <v>45.454545454545453</v>
      </c>
      <c r="K102" s="8">
        <f t="shared" si="8"/>
        <v>29.545454545454547</v>
      </c>
      <c r="L102" s="66"/>
    </row>
    <row r="103" spans="2:12" ht="17.25" customHeight="1">
      <c r="B103" s="99" t="s">
        <v>21</v>
      </c>
      <c r="C103" s="100"/>
      <c r="D103" s="101"/>
      <c r="E103" s="4">
        <v>263</v>
      </c>
      <c r="F103" s="4">
        <v>119</v>
      </c>
      <c r="G103" s="6">
        <v>79</v>
      </c>
      <c r="H103" s="6">
        <v>65</v>
      </c>
      <c r="I103" s="7">
        <f t="shared" si="8"/>
        <v>45.247148288973385</v>
      </c>
      <c r="J103" s="7">
        <f t="shared" si="8"/>
        <v>30.038022813688215</v>
      </c>
      <c r="K103" s="8">
        <f t="shared" si="8"/>
        <v>24.714828897338403</v>
      </c>
      <c r="L103" s="66"/>
    </row>
    <row r="104" spans="2:12" ht="17.25" customHeight="1">
      <c r="B104" s="99" t="s">
        <v>2</v>
      </c>
      <c r="C104" s="100"/>
      <c r="D104" s="101"/>
      <c r="E104" s="4">
        <v>3898</v>
      </c>
      <c r="F104" s="4">
        <v>1203</v>
      </c>
      <c r="G104" s="5">
        <v>1384</v>
      </c>
      <c r="H104" s="5">
        <v>1311</v>
      </c>
      <c r="I104" s="27">
        <f t="shared" si="8"/>
        <v>30.861980502821961</v>
      </c>
      <c r="J104" s="27">
        <f t="shared" si="8"/>
        <v>35.505387378142636</v>
      </c>
      <c r="K104" s="30">
        <f t="shared" si="8"/>
        <v>33.632632119035407</v>
      </c>
      <c r="L104" s="66"/>
    </row>
    <row r="105" spans="2:12" ht="17.25" customHeight="1">
      <c r="B105" s="116" t="s">
        <v>31</v>
      </c>
      <c r="C105" s="117"/>
      <c r="D105" s="117"/>
      <c r="E105" s="117"/>
      <c r="F105" s="117"/>
      <c r="G105" s="117"/>
      <c r="H105" s="117"/>
      <c r="I105" s="117"/>
      <c r="J105" s="117"/>
      <c r="K105" s="118"/>
      <c r="L105" s="66"/>
    </row>
    <row r="106" spans="2:12" ht="17.25" customHeight="1">
      <c r="B106" s="107" t="s">
        <v>10</v>
      </c>
      <c r="C106" s="108"/>
      <c r="D106" s="109"/>
      <c r="E106" s="4">
        <v>76</v>
      </c>
      <c r="F106" s="4">
        <v>10</v>
      </c>
      <c r="G106" s="6">
        <v>7</v>
      </c>
      <c r="H106" s="6">
        <v>59</v>
      </c>
      <c r="I106" s="7">
        <f>F106/$E106*100</f>
        <v>13.157894736842104</v>
      </c>
      <c r="J106" s="7">
        <f>G106/$E106*100</f>
        <v>9.2105263157894726</v>
      </c>
      <c r="K106" s="8">
        <f>H106/$E106*100</f>
        <v>77.631578947368425</v>
      </c>
      <c r="L106" s="66"/>
    </row>
    <row r="107" spans="2:12" ht="17.25" customHeight="1">
      <c r="B107" s="110" t="s">
        <v>11</v>
      </c>
      <c r="C107" s="113" t="s">
        <v>12</v>
      </c>
      <c r="D107" s="9" t="s">
        <v>13</v>
      </c>
      <c r="E107" s="10">
        <v>10</v>
      </c>
      <c r="F107" s="10" t="s">
        <v>14</v>
      </c>
      <c r="G107" s="12" t="s">
        <v>14</v>
      </c>
      <c r="H107" s="12" t="s">
        <v>14</v>
      </c>
      <c r="I107" s="28" t="s">
        <v>14</v>
      </c>
      <c r="J107" s="28" t="s">
        <v>14</v>
      </c>
      <c r="K107" s="29" t="s">
        <v>14</v>
      </c>
      <c r="L107" s="66"/>
    </row>
    <row r="108" spans="2:12" ht="17.25" customHeight="1">
      <c r="B108" s="111"/>
      <c r="C108" s="114"/>
      <c r="D108" s="15" t="s">
        <v>15</v>
      </c>
      <c r="E108" s="16">
        <v>48</v>
      </c>
      <c r="F108" s="16">
        <v>16</v>
      </c>
      <c r="G108" s="18">
        <v>18</v>
      </c>
      <c r="H108" s="18">
        <v>14</v>
      </c>
      <c r="I108" s="19">
        <f t="shared" ref="I108:K115" si="9">F108/$E108*100</f>
        <v>33.333333333333329</v>
      </c>
      <c r="J108" s="19">
        <f t="shared" si="9"/>
        <v>37.5</v>
      </c>
      <c r="K108" s="20">
        <f t="shared" si="9"/>
        <v>29.166666666666668</v>
      </c>
      <c r="L108" s="66"/>
    </row>
    <row r="109" spans="2:12" ht="17.25" customHeight="1">
      <c r="B109" s="111"/>
      <c r="C109" s="114"/>
      <c r="D109" s="15" t="s">
        <v>16</v>
      </c>
      <c r="E109" s="16">
        <v>8</v>
      </c>
      <c r="F109" s="16" t="s">
        <v>14</v>
      </c>
      <c r="G109" s="18" t="s">
        <v>14</v>
      </c>
      <c r="H109" s="18" t="s">
        <v>14</v>
      </c>
      <c r="I109" s="19" t="s">
        <v>14</v>
      </c>
      <c r="J109" s="19" t="s">
        <v>14</v>
      </c>
      <c r="K109" s="20" t="s">
        <v>14</v>
      </c>
      <c r="L109" s="66"/>
    </row>
    <row r="110" spans="2:12" ht="17.25" customHeight="1">
      <c r="B110" s="111"/>
      <c r="C110" s="114"/>
      <c r="D110" s="15" t="s">
        <v>17</v>
      </c>
      <c r="E110" s="16">
        <v>18</v>
      </c>
      <c r="F110" s="16" t="s">
        <v>14</v>
      </c>
      <c r="G110" s="18" t="s">
        <v>14</v>
      </c>
      <c r="H110" s="18" t="s">
        <v>14</v>
      </c>
      <c r="I110" s="19" t="s">
        <v>14</v>
      </c>
      <c r="J110" s="19" t="s">
        <v>14</v>
      </c>
      <c r="K110" s="20" t="s">
        <v>14</v>
      </c>
      <c r="L110" s="66"/>
    </row>
    <row r="111" spans="2:12" ht="17.25" customHeight="1">
      <c r="B111" s="111"/>
      <c r="C111" s="114"/>
      <c r="D111" s="15" t="s">
        <v>18</v>
      </c>
      <c r="E111" s="16">
        <v>47</v>
      </c>
      <c r="F111" s="16">
        <v>14</v>
      </c>
      <c r="G111" s="18">
        <v>10</v>
      </c>
      <c r="H111" s="18">
        <v>23</v>
      </c>
      <c r="I111" s="19">
        <f t="shared" si="9"/>
        <v>29.787234042553191</v>
      </c>
      <c r="J111" s="19">
        <f t="shared" si="9"/>
        <v>21.276595744680851</v>
      </c>
      <c r="K111" s="20">
        <f t="shared" si="9"/>
        <v>48.936170212765958</v>
      </c>
      <c r="L111" s="66"/>
    </row>
    <row r="112" spans="2:12" ht="17.25" customHeight="1">
      <c r="B112" s="111"/>
      <c r="C112" s="115"/>
      <c r="D112" s="21" t="s">
        <v>19</v>
      </c>
      <c r="E112" s="22">
        <v>38</v>
      </c>
      <c r="F112" s="22">
        <v>18</v>
      </c>
      <c r="G112" s="24">
        <v>8</v>
      </c>
      <c r="H112" s="24">
        <v>12</v>
      </c>
      <c r="I112" s="19">
        <f t="shared" si="9"/>
        <v>47.368421052631575</v>
      </c>
      <c r="J112" s="19">
        <f t="shared" si="9"/>
        <v>21.052631578947366</v>
      </c>
      <c r="K112" s="20">
        <f t="shared" si="9"/>
        <v>31.578947368421051</v>
      </c>
      <c r="L112" s="66"/>
    </row>
    <row r="113" spans="2:12" ht="17.25" customHeight="1">
      <c r="B113" s="112"/>
      <c r="C113" s="100" t="s">
        <v>20</v>
      </c>
      <c r="D113" s="101"/>
      <c r="E113" s="4">
        <v>11</v>
      </c>
      <c r="F113" s="4" t="s">
        <v>14</v>
      </c>
      <c r="G113" s="6" t="s">
        <v>14</v>
      </c>
      <c r="H113" s="6" t="s">
        <v>14</v>
      </c>
      <c r="I113" s="7" t="s">
        <v>14</v>
      </c>
      <c r="J113" s="7" t="s">
        <v>14</v>
      </c>
      <c r="K113" s="8" t="s">
        <v>14</v>
      </c>
      <c r="L113" s="66"/>
    </row>
    <row r="114" spans="2:12" ht="17.25" customHeight="1">
      <c r="B114" s="99" t="s">
        <v>21</v>
      </c>
      <c r="C114" s="100"/>
      <c r="D114" s="101"/>
      <c r="E114" s="4">
        <v>38</v>
      </c>
      <c r="F114" s="4" t="s">
        <v>14</v>
      </c>
      <c r="G114" s="6" t="s">
        <v>14</v>
      </c>
      <c r="H114" s="6" t="s">
        <v>14</v>
      </c>
      <c r="I114" s="7" t="s">
        <v>14</v>
      </c>
      <c r="J114" s="7" t="s">
        <v>14</v>
      </c>
      <c r="K114" s="8" t="s">
        <v>14</v>
      </c>
      <c r="L114" s="66"/>
    </row>
    <row r="115" spans="2:12" ht="17.25" customHeight="1">
      <c r="B115" s="99" t="s">
        <v>2</v>
      </c>
      <c r="C115" s="100"/>
      <c r="D115" s="101"/>
      <c r="E115" s="4">
        <v>294</v>
      </c>
      <c r="F115" s="4">
        <v>94</v>
      </c>
      <c r="G115" s="5">
        <v>59</v>
      </c>
      <c r="H115" s="5">
        <v>141</v>
      </c>
      <c r="I115" s="27">
        <f t="shared" ref="I115" si="10">F115/$E115*100</f>
        <v>31.972789115646261</v>
      </c>
      <c r="J115" s="27">
        <f t="shared" si="9"/>
        <v>20.068027210884352</v>
      </c>
      <c r="K115" s="30">
        <f t="shared" si="9"/>
        <v>47.959183673469383</v>
      </c>
      <c r="L115" s="66"/>
    </row>
    <row r="116" spans="2:12" ht="17.25" customHeight="1">
      <c r="B116" s="116" t="s">
        <v>32</v>
      </c>
      <c r="C116" s="117"/>
      <c r="D116" s="117"/>
      <c r="E116" s="117"/>
      <c r="F116" s="117"/>
      <c r="G116" s="117"/>
      <c r="H116" s="117"/>
      <c r="I116" s="117"/>
      <c r="J116" s="117"/>
      <c r="K116" s="118"/>
      <c r="L116" s="66"/>
    </row>
    <row r="117" spans="2:12" ht="17.25" customHeight="1">
      <c r="B117" s="107" t="s">
        <v>10</v>
      </c>
      <c r="C117" s="108"/>
      <c r="D117" s="109"/>
      <c r="E117" s="4">
        <v>519</v>
      </c>
      <c r="F117" s="4">
        <v>99</v>
      </c>
      <c r="G117" s="6">
        <v>168</v>
      </c>
      <c r="H117" s="6">
        <v>252</v>
      </c>
      <c r="I117" s="7">
        <f t="shared" ref="I117:K126" si="11">F117/$E117*100</f>
        <v>19.075144508670519</v>
      </c>
      <c r="J117" s="7">
        <f t="shared" si="11"/>
        <v>32.369942196531795</v>
      </c>
      <c r="K117" s="8">
        <f t="shared" si="11"/>
        <v>48.554913294797686</v>
      </c>
      <c r="L117" s="66"/>
    </row>
    <row r="118" spans="2:12" ht="17.25" customHeight="1">
      <c r="B118" s="110" t="s">
        <v>11</v>
      </c>
      <c r="C118" s="113" t="s">
        <v>12</v>
      </c>
      <c r="D118" s="9" t="s">
        <v>13</v>
      </c>
      <c r="E118" s="10" t="s">
        <v>14</v>
      </c>
      <c r="F118" s="10" t="s">
        <v>14</v>
      </c>
      <c r="G118" s="12" t="s">
        <v>14</v>
      </c>
      <c r="H118" s="12" t="s">
        <v>14</v>
      </c>
      <c r="I118" s="28" t="s">
        <v>14</v>
      </c>
      <c r="J118" s="28" t="s">
        <v>14</v>
      </c>
      <c r="K118" s="29" t="s">
        <v>14</v>
      </c>
      <c r="L118" s="66"/>
    </row>
    <row r="119" spans="2:12" ht="17.25" customHeight="1">
      <c r="B119" s="111"/>
      <c r="C119" s="114"/>
      <c r="D119" s="15" t="s">
        <v>15</v>
      </c>
      <c r="E119" s="16">
        <v>44</v>
      </c>
      <c r="F119" s="16">
        <v>11</v>
      </c>
      <c r="G119" s="18">
        <v>13</v>
      </c>
      <c r="H119" s="18">
        <v>20</v>
      </c>
      <c r="I119" s="19">
        <f t="shared" si="11"/>
        <v>25</v>
      </c>
      <c r="J119" s="19">
        <f t="shared" si="11"/>
        <v>29.545454545454547</v>
      </c>
      <c r="K119" s="20">
        <f t="shared" si="11"/>
        <v>45.454545454545453</v>
      </c>
      <c r="L119" s="66"/>
    </row>
    <row r="120" spans="2:12" ht="17.25" customHeight="1">
      <c r="B120" s="111"/>
      <c r="C120" s="114"/>
      <c r="D120" s="15" t="s">
        <v>16</v>
      </c>
      <c r="E120" s="16" t="s">
        <v>14</v>
      </c>
      <c r="F120" s="16" t="s">
        <v>14</v>
      </c>
      <c r="G120" s="18" t="s">
        <v>14</v>
      </c>
      <c r="H120" s="18" t="s">
        <v>14</v>
      </c>
      <c r="I120" s="19" t="s">
        <v>14</v>
      </c>
      <c r="J120" s="19" t="s">
        <v>14</v>
      </c>
      <c r="K120" s="20" t="s">
        <v>14</v>
      </c>
      <c r="L120" s="66"/>
    </row>
    <row r="121" spans="2:12" ht="17.25" customHeight="1">
      <c r="B121" s="111"/>
      <c r="C121" s="114"/>
      <c r="D121" s="15" t="s">
        <v>17</v>
      </c>
      <c r="E121" s="16">
        <v>121</v>
      </c>
      <c r="F121" s="16">
        <v>30</v>
      </c>
      <c r="G121" s="18">
        <v>29</v>
      </c>
      <c r="H121" s="18">
        <v>62</v>
      </c>
      <c r="I121" s="19">
        <f t="shared" si="11"/>
        <v>24.793388429752067</v>
      </c>
      <c r="J121" s="19">
        <f t="shared" si="11"/>
        <v>23.966942148760332</v>
      </c>
      <c r="K121" s="20">
        <f t="shared" si="11"/>
        <v>51.239669421487598</v>
      </c>
      <c r="L121" s="66"/>
    </row>
    <row r="122" spans="2:12" ht="17.25" customHeight="1">
      <c r="B122" s="111"/>
      <c r="C122" s="114"/>
      <c r="D122" s="15" t="s">
        <v>18</v>
      </c>
      <c r="E122" s="16">
        <v>142</v>
      </c>
      <c r="F122" s="16">
        <v>25</v>
      </c>
      <c r="G122" s="18">
        <v>42</v>
      </c>
      <c r="H122" s="18">
        <v>75</v>
      </c>
      <c r="I122" s="19">
        <f t="shared" si="11"/>
        <v>17.6056338028169</v>
      </c>
      <c r="J122" s="19">
        <f t="shared" si="11"/>
        <v>29.577464788732392</v>
      </c>
      <c r="K122" s="20">
        <f t="shared" si="11"/>
        <v>52.816901408450704</v>
      </c>
      <c r="L122" s="66"/>
    </row>
    <row r="123" spans="2:12" ht="17.25" customHeight="1">
      <c r="B123" s="111"/>
      <c r="C123" s="115"/>
      <c r="D123" s="21" t="s">
        <v>19</v>
      </c>
      <c r="E123" s="22">
        <v>45</v>
      </c>
      <c r="F123" s="22">
        <v>22</v>
      </c>
      <c r="G123" s="24">
        <v>11</v>
      </c>
      <c r="H123" s="24">
        <v>12</v>
      </c>
      <c r="I123" s="19">
        <f t="shared" si="11"/>
        <v>48.888888888888886</v>
      </c>
      <c r="J123" s="19">
        <f t="shared" si="11"/>
        <v>24.444444444444443</v>
      </c>
      <c r="K123" s="20">
        <f t="shared" si="11"/>
        <v>26.666666666666668</v>
      </c>
      <c r="L123" s="66"/>
    </row>
    <row r="124" spans="2:12" ht="17.25" customHeight="1">
      <c r="B124" s="112"/>
      <c r="C124" s="100" t="s">
        <v>20</v>
      </c>
      <c r="D124" s="101"/>
      <c r="E124" s="4">
        <v>18</v>
      </c>
      <c r="F124" s="4" t="s">
        <v>14</v>
      </c>
      <c r="G124" s="6" t="s">
        <v>14</v>
      </c>
      <c r="H124" s="6" t="s">
        <v>14</v>
      </c>
      <c r="I124" s="7" t="s">
        <v>14</v>
      </c>
      <c r="J124" s="7" t="s">
        <v>14</v>
      </c>
      <c r="K124" s="8" t="s">
        <v>14</v>
      </c>
      <c r="L124" s="66"/>
    </row>
    <row r="125" spans="2:12" ht="17.25" customHeight="1">
      <c r="B125" s="99" t="s">
        <v>21</v>
      </c>
      <c r="C125" s="100"/>
      <c r="D125" s="101"/>
      <c r="E125" s="4">
        <v>12</v>
      </c>
      <c r="F125" s="4" t="s">
        <v>14</v>
      </c>
      <c r="G125" s="6" t="s">
        <v>14</v>
      </c>
      <c r="H125" s="6" t="s">
        <v>14</v>
      </c>
      <c r="I125" s="7" t="s">
        <v>14</v>
      </c>
      <c r="J125" s="7" t="s">
        <v>14</v>
      </c>
      <c r="K125" s="8" t="s">
        <v>14</v>
      </c>
      <c r="L125" s="66"/>
    </row>
    <row r="126" spans="2:12" ht="17.25" customHeight="1">
      <c r="B126" s="99" t="s">
        <v>2</v>
      </c>
      <c r="C126" s="100"/>
      <c r="D126" s="101"/>
      <c r="E126" s="4">
        <v>913</v>
      </c>
      <c r="F126" s="4">
        <v>191</v>
      </c>
      <c r="G126" s="5">
        <v>286</v>
      </c>
      <c r="H126" s="5">
        <v>436</v>
      </c>
      <c r="I126" s="27">
        <f t="shared" ref="I126" si="12">F126/$E126*100</f>
        <v>20.920043811610075</v>
      </c>
      <c r="J126" s="27">
        <f t="shared" si="11"/>
        <v>31.325301204819279</v>
      </c>
      <c r="K126" s="30">
        <f t="shared" si="11"/>
        <v>47.754654983570646</v>
      </c>
      <c r="L126" s="66"/>
    </row>
    <row r="127" spans="2:12" ht="17.25" customHeight="1">
      <c r="B127" s="119" t="s">
        <v>33</v>
      </c>
      <c r="C127" s="120"/>
      <c r="D127" s="120"/>
      <c r="E127" s="120"/>
      <c r="F127" s="120"/>
      <c r="G127" s="120"/>
      <c r="H127" s="120"/>
      <c r="I127" s="120"/>
      <c r="J127" s="120"/>
      <c r="K127" s="121"/>
      <c r="L127" s="66"/>
    </row>
    <row r="128" spans="2:12" ht="17.25" customHeight="1">
      <c r="B128" s="107" t="s">
        <v>10</v>
      </c>
      <c r="C128" s="108"/>
      <c r="D128" s="109"/>
      <c r="E128" s="4">
        <v>112</v>
      </c>
      <c r="F128" s="4">
        <v>10</v>
      </c>
      <c r="G128" s="6">
        <v>40</v>
      </c>
      <c r="H128" s="6">
        <v>62</v>
      </c>
      <c r="I128" s="7">
        <f t="shared" ref="I128:K137" si="13">F128/$E128*100</f>
        <v>8.9285714285714288</v>
      </c>
      <c r="J128" s="7">
        <f t="shared" si="13"/>
        <v>35.714285714285715</v>
      </c>
      <c r="K128" s="8">
        <f t="shared" si="13"/>
        <v>55.357142857142861</v>
      </c>
      <c r="L128" s="66"/>
    </row>
    <row r="129" spans="2:12" ht="17.25" customHeight="1">
      <c r="B129" s="110" t="s">
        <v>11</v>
      </c>
      <c r="C129" s="113" t="s">
        <v>12</v>
      </c>
      <c r="D129" s="9" t="s">
        <v>13</v>
      </c>
      <c r="E129" s="10">
        <v>16</v>
      </c>
      <c r="F129" s="10" t="s">
        <v>14</v>
      </c>
      <c r="G129" s="12" t="s">
        <v>14</v>
      </c>
      <c r="H129" s="12" t="s">
        <v>14</v>
      </c>
      <c r="I129" s="28" t="s">
        <v>14</v>
      </c>
      <c r="J129" s="28" t="s">
        <v>14</v>
      </c>
      <c r="K129" s="29" t="s">
        <v>14</v>
      </c>
      <c r="L129" s="66"/>
    </row>
    <row r="130" spans="2:12" ht="17.25" customHeight="1">
      <c r="B130" s="111"/>
      <c r="C130" s="114"/>
      <c r="D130" s="15" t="s">
        <v>15</v>
      </c>
      <c r="E130" s="16">
        <v>17</v>
      </c>
      <c r="F130" s="16" t="s">
        <v>14</v>
      </c>
      <c r="G130" s="18" t="s">
        <v>14</v>
      </c>
      <c r="H130" s="18" t="s">
        <v>14</v>
      </c>
      <c r="I130" s="19" t="s">
        <v>14</v>
      </c>
      <c r="J130" s="19" t="s">
        <v>14</v>
      </c>
      <c r="K130" s="20" t="s">
        <v>14</v>
      </c>
      <c r="L130" s="66"/>
    </row>
    <row r="131" spans="2:12" ht="17.25" customHeight="1">
      <c r="B131" s="111"/>
      <c r="C131" s="114"/>
      <c r="D131" s="15" t="s">
        <v>16</v>
      </c>
      <c r="E131" s="16">
        <v>0</v>
      </c>
      <c r="F131" s="16">
        <v>0</v>
      </c>
      <c r="G131" s="18">
        <v>0</v>
      </c>
      <c r="H131" s="18">
        <v>0</v>
      </c>
      <c r="I131" s="19" t="s">
        <v>24</v>
      </c>
      <c r="J131" s="19" t="s">
        <v>24</v>
      </c>
      <c r="K131" s="20" t="s">
        <v>24</v>
      </c>
      <c r="L131" s="66"/>
    </row>
    <row r="132" spans="2:12" ht="17.25" customHeight="1">
      <c r="B132" s="111"/>
      <c r="C132" s="114"/>
      <c r="D132" s="15" t="s">
        <v>17</v>
      </c>
      <c r="E132" s="16">
        <v>8</v>
      </c>
      <c r="F132" s="16" t="s">
        <v>14</v>
      </c>
      <c r="G132" s="18" t="s">
        <v>14</v>
      </c>
      <c r="H132" s="18" t="s">
        <v>14</v>
      </c>
      <c r="I132" s="19" t="s">
        <v>14</v>
      </c>
      <c r="J132" s="19" t="s">
        <v>14</v>
      </c>
      <c r="K132" s="20" t="s">
        <v>14</v>
      </c>
      <c r="L132" s="66"/>
    </row>
    <row r="133" spans="2:12" ht="17.25" customHeight="1">
      <c r="B133" s="111"/>
      <c r="C133" s="114"/>
      <c r="D133" s="15" t="s">
        <v>18</v>
      </c>
      <c r="E133" s="16">
        <v>28</v>
      </c>
      <c r="F133" s="16" t="s">
        <v>14</v>
      </c>
      <c r="G133" s="18" t="s">
        <v>14</v>
      </c>
      <c r="H133" s="18" t="s">
        <v>14</v>
      </c>
      <c r="I133" s="19" t="s">
        <v>14</v>
      </c>
      <c r="J133" s="19" t="s">
        <v>14</v>
      </c>
      <c r="K133" s="20" t="s">
        <v>14</v>
      </c>
      <c r="L133" s="66"/>
    </row>
    <row r="134" spans="2:12" ht="17.25" customHeight="1">
      <c r="B134" s="111"/>
      <c r="C134" s="115"/>
      <c r="D134" s="21" t="s">
        <v>19</v>
      </c>
      <c r="E134" s="22">
        <v>9</v>
      </c>
      <c r="F134" s="22" t="s">
        <v>14</v>
      </c>
      <c r="G134" s="24" t="s">
        <v>14</v>
      </c>
      <c r="H134" s="24" t="s">
        <v>14</v>
      </c>
      <c r="I134" s="19" t="s">
        <v>14</v>
      </c>
      <c r="J134" s="19" t="s">
        <v>14</v>
      </c>
      <c r="K134" s="20" t="s">
        <v>14</v>
      </c>
      <c r="L134" s="66"/>
    </row>
    <row r="135" spans="2:12" ht="17.25" customHeight="1">
      <c r="B135" s="112"/>
      <c r="C135" s="100" t="s">
        <v>20</v>
      </c>
      <c r="D135" s="101"/>
      <c r="E135" s="4" t="s">
        <v>14</v>
      </c>
      <c r="F135" s="4" t="s">
        <v>14</v>
      </c>
      <c r="G135" s="6" t="s">
        <v>14</v>
      </c>
      <c r="H135" s="6" t="s">
        <v>14</v>
      </c>
      <c r="I135" s="7" t="s">
        <v>14</v>
      </c>
      <c r="J135" s="7" t="s">
        <v>14</v>
      </c>
      <c r="K135" s="8" t="s">
        <v>14</v>
      </c>
      <c r="L135" s="66"/>
    </row>
    <row r="136" spans="2:12" ht="17.25" customHeight="1">
      <c r="B136" s="99" t="s">
        <v>21</v>
      </c>
      <c r="C136" s="100"/>
      <c r="D136" s="101"/>
      <c r="E136" s="4" t="s">
        <v>14</v>
      </c>
      <c r="F136" s="4" t="s">
        <v>14</v>
      </c>
      <c r="G136" s="6" t="s">
        <v>14</v>
      </c>
      <c r="H136" s="6" t="s">
        <v>14</v>
      </c>
      <c r="I136" s="7" t="s">
        <v>14</v>
      </c>
      <c r="J136" s="7" t="s">
        <v>14</v>
      </c>
      <c r="K136" s="8" t="s">
        <v>14</v>
      </c>
      <c r="L136" s="66"/>
    </row>
    <row r="137" spans="2:12" ht="17.25" customHeight="1">
      <c r="B137" s="99" t="s">
        <v>2</v>
      </c>
      <c r="C137" s="100"/>
      <c r="D137" s="101"/>
      <c r="E137" s="4">
        <v>190</v>
      </c>
      <c r="F137" s="4">
        <v>28</v>
      </c>
      <c r="G137" s="5">
        <v>64</v>
      </c>
      <c r="H137" s="5">
        <v>98</v>
      </c>
      <c r="I137" s="27">
        <f t="shared" ref="I137" si="14">F137/$E137*100</f>
        <v>14.736842105263156</v>
      </c>
      <c r="J137" s="27">
        <f t="shared" si="13"/>
        <v>33.684210526315788</v>
      </c>
      <c r="K137" s="30">
        <f t="shared" si="13"/>
        <v>51.578947368421055</v>
      </c>
      <c r="L137" s="66"/>
    </row>
    <row r="138" spans="2:12" ht="17.25" customHeight="1">
      <c r="B138" s="116" t="s">
        <v>34</v>
      </c>
      <c r="C138" s="117"/>
      <c r="D138" s="117"/>
      <c r="E138" s="117"/>
      <c r="F138" s="117"/>
      <c r="G138" s="117"/>
      <c r="H138" s="117"/>
      <c r="I138" s="117"/>
      <c r="J138" s="117"/>
      <c r="K138" s="118"/>
      <c r="L138" s="66"/>
    </row>
    <row r="139" spans="2:12" ht="17.25" customHeight="1">
      <c r="B139" s="107" t="s">
        <v>10</v>
      </c>
      <c r="C139" s="108"/>
      <c r="D139" s="109"/>
      <c r="E139" s="4">
        <v>4923</v>
      </c>
      <c r="F139" s="4">
        <v>188</v>
      </c>
      <c r="G139" s="6">
        <v>1850</v>
      </c>
      <c r="H139" s="6">
        <v>2885</v>
      </c>
      <c r="I139" s="7">
        <f t="shared" ref="I139:K148" si="15">F139/$E139*100</f>
        <v>3.8188096689010762</v>
      </c>
      <c r="J139" s="7">
        <f t="shared" si="15"/>
        <v>37.578712167377617</v>
      </c>
      <c r="K139" s="8">
        <f t="shared" si="15"/>
        <v>58.602478163721308</v>
      </c>
      <c r="L139" s="66"/>
    </row>
    <row r="140" spans="2:12" ht="17.25" customHeight="1">
      <c r="B140" s="110" t="s">
        <v>11</v>
      </c>
      <c r="C140" s="113" t="s">
        <v>12</v>
      </c>
      <c r="D140" s="9" t="s">
        <v>13</v>
      </c>
      <c r="E140" s="10">
        <v>430</v>
      </c>
      <c r="F140" s="10">
        <v>27</v>
      </c>
      <c r="G140" s="12">
        <v>196</v>
      </c>
      <c r="H140" s="12">
        <v>207</v>
      </c>
      <c r="I140" s="28">
        <f t="shared" si="15"/>
        <v>6.279069767441861</v>
      </c>
      <c r="J140" s="28">
        <f t="shared" si="15"/>
        <v>45.581395348837212</v>
      </c>
      <c r="K140" s="29">
        <f t="shared" si="15"/>
        <v>48.139534883720927</v>
      </c>
      <c r="L140" s="66"/>
    </row>
    <row r="141" spans="2:12" ht="17.25" customHeight="1">
      <c r="B141" s="111"/>
      <c r="C141" s="114"/>
      <c r="D141" s="15" t="s">
        <v>15</v>
      </c>
      <c r="E141" s="16">
        <v>985</v>
      </c>
      <c r="F141" s="16">
        <v>95</v>
      </c>
      <c r="G141" s="18">
        <v>388</v>
      </c>
      <c r="H141" s="18">
        <v>502</v>
      </c>
      <c r="I141" s="19">
        <f t="shared" si="15"/>
        <v>9.6446700507614214</v>
      </c>
      <c r="J141" s="19">
        <f t="shared" si="15"/>
        <v>39.390862944162436</v>
      </c>
      <c r="K141" s="20">
        <f t="shared" si="15"/>
        <v>50.964467005076145</v>
      </c>
      <c r="L141" s="66"/>
    </row>
    <row r="142" spans="2:12" ht="17.25" customHeight="1">
      <c r="B142" s="111"/>
      <c r="C142" s="114"/>
      <c r="D142" s="15" t="s">
        <v>16</v>
      </c>
      <c r="E142" s="16">
        <v>232</v>
      </c>
      <c r="F142" s="16">
        <v>9</v>
      </c>
      <c r="G142" s="18">
        <v>127</v>
      </c>
      <c r="H142" s="18">
        <v>96</v>
      </c>
      <c r="I142" s="19">
        <f t="shared" si="15"/>
        <v>3.8793103448275863</v>
      </c>
      <c r="J142" s="19">
        <f t="shared" si="15"/>
        <v>54.741379310344826</v>
      </c>
      <c r="K142" s="20">
        <f t="shared" si="15"/>
        <v>41.379310344827587</v>
      </c>
      <c r="L142" s="66"/>
    </row>
    <row r="143" spans="2:12" ht="17.25" customHeight="1">
      <c r="B143" s="111"/>
      <c r="C143" s="114"/>
      <c r="D143" s="15" t="s">
        <v>17</v>
      </c>
      <c r="E143" s="16">
        <v>303</v>
      </c>
      <c r="F143" s="16">
        <v>33</v>
      </c>
      <c r="G143" s="18">
        <v>146</v>
      </c>
      <c r="H143" s="18">
        <v>124</v>
      </c>
      <c r="I143" s="19">
        <f t="shared" si="15"/>
        <v>10.891089108910892</v>
      </c>
      <c r="J143" s="19">
        <f t="shared" si="15"/>
        <v>48.184818481848183</v>
      </c>
      <c r="K143" s="20">
        <f t="shared" si="15"/>
        <v>40.924092409240927</v>
      </c>
      <c r="L143" s="66"/>
    </row>
    <row r="144" spans="2:12" ht="17.25" customHeight="1">
      <c r="B144" s="111"/>
      <c r="C144" s="114"/>
      <c r="D144" s="15" t="s">
        <v>18</v>
      </c>
      <c r="E144" s="16">
        <v>66</v>
      </c>
      <c r="F144" s="16">
        <v>6</v>
      </c>
      <c r="G144" s="18">
        <v>32</v>
      </c>
      <c r="H144" s="18">
        <v>28</v>
      </c>
      <c r="I144" s="19">
        <f t="shared" si="15"/>
        <v>9.0909090909090917</v>
      </c>
      <c r="J144" s="19">
        <f t="shared" si="15"/>
        <v>48.484848484848484</v>
      </c>
      <c r="K144" s="20">
        <f t="shared" si="15"/>
        <v>42.424242424242422</v>
      </c>
      <c r="L144" s="66"/>
    </row>
    <row r="145" spans="2:12" ht="17.25" customHeight="1">
      <c r="B145" s="111"/>
      <c r="C145" s="115"/>
      <c r="D145" s="21" t="s">
        <v>19</v>
      </c>
      <c r="E145" s="22">
        <v>1177</v>
      </c>
      <c r="F145" s="22">
        <v>116</v>
      </c>
      <c r="G145" s="24">
        <v>491</v>
      </c>
      <c r="H145" s="24">
        <v>570</v>
      </c>
      <c r="I145" s="19">
        <f t="shared" si="15"/>
        <v>9.8555649957519122</v>
      </c>
      <c r="J145" s="19">
        <f t="shared" si="15"/>
        <v>41.716227697536105</v>
      </c>
      <c r="K145" s="20">
        <f t="shared" si="15"/>
        <v>48.428207306711982</v>
      </c>
      <c r="L145" s="66"/>
    </row>
    <row r="146" spans="2:12" ht="17.25" customHeight="1">
      <c r="B146" s="112"/>
      <c r="C146" s="100" t="s">
        <v>20</v>
      </c>
      <c r="D146" s="101"/>
      <c r="E146" s="4">
        <v>98</v>
      </c>
      <c r="F146" s="4">
        <v>4</v>
      </c>
      <c r="G146" s="6">
        <v>45</v>
      </c>
      <c r="H146" s="6">
        <v>49</v>
      </c>
      <c r="I146" s="7">
        <f t="shared" si="15"/>
        <v>4.0816326530612246</v>
      </c>
      <c r="J146" s="7">
        <f t="shared" si="15"/>
        <v>45.91836734693878</v>
      </c>
      <c r="K146" s="8">
        <f t="shared" si="15"/>
        <v>50</v>
      </c>
      <c r="L146" s="66"/>
    </row>
    <row r="147" spans="2:12" ht="17.25" customHeight="1">
      <c r="B147" s="99" t="s">
        <v>21</v>
      </c>
      <c r="C147" s="100"/>
      <c r="D147" s="101"/>
      <c r="E147" s="4">
        <v>121</v>
      </c>
      <c r="F147" s="4">
        <v>8</v>
      </c>
      <c r="G147" s="6">
        <v>57</v>
      </c>
      <c r="H147" s="6">
        <v>56</v>
      </c>
      <c r="I147" s="7">
        <f t="shared" si="15"/>
        <v>6.6115702479338845</v>
      </c>
      <c r="J147" s="7">
        <f t="shared" si="15"/>
        <v>47.107438016528924</v>
      </c>
      <c r="K147" s="8">
        <f t="shared" si="15"/>
        <v>46.280991735537192</v>
      </c>
      <c r="L147" s="66"/>
    </row>
    <row r="148" spans="2:12" ht="17.25" customHeight="1">
      <c r="B148" s="99" t="s">
        <v>2</v>
      </c>
      <c r="C148" s="100"/>
      <c r="D148" s="101"/>
      <c r="E148" s="4">
        <v>8335</v>
      </c>
      <c r="F148" s="4">
        <v>486</v>
      </c>
      <c r="G148" s="5">
        <v>3332</v>
      </c>
      <c r="H148" s="5">
        <v>4517</v>
      </c>
      <c r="I148" s="27">
        <f t="shared" si="15"/>
        <v>5.8308338332333527</v>
      </c>
      <c r="J148" s="27">
        <f t="shared" si="15"/>
        <v>39.97600479904019</v>
      </c>
      <c r="K148" s="30">
        <f t="shared" si="15"/>
        <v>54.193161367726447</v>
      </c>
      <c r="L148" s="66"/>
    </row>
    <row r="149" spans="2:12" ht="17.25" customHeight="1">
      <c r="B149" s="116" t="s">
        <v>35</v>
      </c>
      <c r="C149" s="117"/>
      <c r="D149" s="117"/>
      <c r="E149" s="117"/>
      <c r="F149" s="117"/>
      <c r="G149" s="117"/>
      <c r="H149" s="117"/>
      <c r="I149" s="117"/>
      <c r="J149" s="117"/>
      <c r="K149" s="118"/>
      <c r="L149" s="66"/>
    </row>
    <row r="150" spans="2:12" ht="17.25" customHeight="1">
      <c r="B150" s="107" t="s">
        <v>10</v>
      </c>
      <c r="C150" s="108"/>
      <c r="D150" s="109"/>
      <c r="E150" s="4">
        <v>1599</v>
      </c>
      <c r="F150" s="4">
        <v>302</v>
      </c>
      <c r="G150" s="6">
        <v>788</v>
      </c>
      <c r="H150" s="6">
        <v>509</v>
      </c>
      <c r="I150" s="7">
        <f t="shared" ref="I150:K159" si="16">F150/$E150*100</f>
        <v>18.88680425265791</v>
      </c>
      <c r="J150" s="7">
        <f t="shared" si="16"/>
        <v>49.280800500312694</v>
      </c>
      <c r="K150" s="8">
        <f t="shared" si="16"/>
        <v>31.832395247029392</v>
      </c>
      <c r="L150" s="66"/>
    </row>
    <row r="151" spans="2:12" ht="17.25" customHeight="1">
      <c r="B151" s="110" t="s">
        <v>11</v>
      </c>
      <c r="C151" s="113" t="s">
        <v>12</v>
      </c>
      <c r="D151" s="9" t="s">
        <v>13</v>
      </c>
      <c r="E151" s="10">
        <v>153</v>
      </c>
      <c r="F151" s="10">
        <v>20</v>
      </c>
      <c r="G151" s="12">
        <v>86</v>
      </c>
      <c r="H151" s="12">
        <v>47</v>
      </c>
      <c r="I151" s="28">
        <f t="shared" si="16"/>
        <v>13.071895424836603</v>
      </c>
      <c r="J151" s="28">
        <f t="shared" si="16"/>
        <v>56.209150326797385</v>
      </c>
      <c r="K151" s="29">
        <f t="shared" si="16"/>
        <v>30.718954248366014</v>
      </c>
      <c r="L151" s="66"/>
    </row>
    <row r="152" spans="2:12" ht="17.25" customHeight="1">
      <c r="B152" s="111"/>
      <c r="C152" s="114"/>
      <c r="D152" s="15" t="s">
        <v>15</v>
      </c>
      <c r="E152" s="16">
        <v>328</v>
      </c>
      <c r="F152" s="16">
        <v>49</v>
      </c>
      <c r="G152" s="18">
        <v>121</v>
      </c>
      <c r="H152" s="18">
        <v>158</v>
      </c>
      <c r="I152" s="19">
        <f t="shared" si="16"/>
        <v>14.939024390243901</v>
      </c>
      <c r="J152" s="19">
        <f t="shared" si="16"/>
        <v>36.890243902439025</v>
      </c>
      <c r="K152" s="20">
        <f t="shared" si="16"/>
        <v>48.170731707317074</v>
      </c>
      <c r="L152" s="66"/>
    </row>
    <row r="153" spans="2:12" ht="17.25" customHeight="1">
      <c r="B153" s="111"/>
      <c r="C153" s="114"/>
      <c r="D153" s="15" t="s">
        <v>16</v>
      </c>
      <c r="E153" s="16">
        <v>92</v>
      </c>
      <c r="F153" s="16" t="s">
        <v>14</v>
      </c>
      <c r="G153" s="18" t="s">
        <v>14</v>
      </c>
      <c r="H153" s="18" t="s">
        <v>14</v>
      </c>
      <c r="I153" s="19" t="s">
        <v>14</v>
      </c>
      <c r="J153" s="19" t="s">
        <v>14</v>
      </c>
      <c r="K153" s="20" t="s">
        <v>14</v>
      </c>
      <c r="L153" s="66"/>
    </row>
    <row r="154" spans="2:12" ht="17.25" customHeight="1">
      <c r="B154" s="111"/>
      <c r="C154" s="114"/>
      <c r="D154" s="15" t="s">
        <v>17</v>
      </c>
      <c r="E154" s="16">
        <v>362</v>
      </c>
      <c r="F154" s="16">
        <v>53</v>
      </c>
      <c r="G154" s="18">
        <v>201</v>
      </c>
      <c r="H154" s="18">
        <v>108</v>
      </c>
      <c r="I154" s="19">
        <f t="shared" si="16"/>
        <v>14.64088397790055</v>
      </c>
      <c r="J154" s="19">
        <f t="shared" si="16"/>
        <v>55.524861878453038</v>
      </c>
      <c r="K154" s="20">
        <f t="shared" si="16"/>
        <v>29.834254143646412</v>
      </c>
      <c r="L154" s="66"/>
    </row>
    <row r="155" spans="2:12" ht="17.25" customHeight="1">
      <c r="B155" s="111"/>
      <c r="C155" s="114"/>
      <c r="D155" s="15" t="s">
        <v>18</v>
      </c>
      <c r="E155" s="16">
        <v>48</v>
      </c>
      <c r="F155" s="16">
        <v>8</v>
      </c>
      <c r="G155" s="18">
        <v>14</v>
      </c>
      <c r="H155" s="18">
        <v>26</v>
      </c>
      <c r="I155" s="19">
        <f t="shared" si="16"/>
        <v>16.666666666666664</v>
      </c>
      <c r="J155" s="19">
        <f t="shared" si="16"/>
        <v>29.166666666666668</v>
      </c>
      <c r="K155" s="20">
        <f t="shared" si="16"/>
        <v>54.166666666666664</v>
      </c>
      <c r="L155" s="66"/>
    </row>
    <row r="156" spans="2:12" ht="17.25" customHeight="1">
      <c r="B156" s="111"/>
      <c r="C156" s="115"/>
      <c r="D156" s="21" t="s">
        <v>19</v>
      </c>
      <c r="E156" s="16">
        <v>636</v>
      </c>
      <c r="F156" s="16">
        <v>62</v>
      </c>
      <c r="G156" s="24">
        <v>350</v>
      </c>
      <c r="H156" s="24">
        <v>224</v>
      </c>
      <c r="I156" s="19">
        <f t="shared" si="16"/>
        <v>9.7484276729559749</v>
      </c>
      <c r="J156" s="19">
        <f t="shared" si="16"/>
        <v>55.031446540880502</v>
      </c>
      <c r="K156" s="20">
        <f t="shared" si="16"/>
        <v>35.220125786163521</v>
      </c>
      <c r="L156" s="66"/>
    </row>
    <row r="157" spans="2:12" ht="17.25" customHeight="1">
      <c r="B157" s="112"/>
      <c r="C157" s="100" t="s">
        <v>20</v>
      </c>
      <c r="D157" s="101"/>
      <c r="E157" s="10" t="s">
        <v>14</v>
      </c>
      <c r="F157" s="10" t="s">
        <v>14</v>
      </c>
      <c r="G157" s="6" t="s">
        <v>14</v>
      </c>
      <c r="H157" s="6" t="s">
        <v>14</v>
      </c>
      <c r="I157" s="7" t="s">
        <v>14</v>
      </c>
      <c r="J157" s="7" t="s">
        <v>14</v>
      </c>
      <c r="K157" s="8" t="s">
        <v>14</v>
      </c>
      <c r="L157" s="66"/>
    </row>
    <row r="158" spans="2:12" ht="17.25" customHeight="1">
      <c r="B158" s="99" t="s">
        <v>21</v>
      </c>
      <c r="C158" s="100"/>
      <c r="D158" s="101"/>
      <c r="E158" s="4" t="s">
        <v>14</v>
      </c>
      <c r="F158" s="4" t="s">
        <v>14</v>
      </c>
      <c r="G158" s="6" t="s">
        <v>14</v>
      </c>
      <c r="H158" s="6" t="s">
        <v>14</v>
      </c>
      <c r="I158" s="7" t="s">
        <v>14</v>
      </c>
      <c r="J158" s="7" t="s">
        <v>14</v>
      </c>
      <c r="K158" s="8" t="s">
        <v>14</v>
      </c>
      <c r="L158" s="66"/>
    </row>
    <row r="159" spans="2:12" ht="17.25" customHeight="1">
      <c r="B159" s="99" t="s">
        <v>2</v>
      </c>
      <c r="C159" s="100"/>
      <c r="D159" s="101"/>
      <c r="E159" s="4">
        <v>3245</v>
      </c>
      <c r="F159" s="4">
        <v>504</v>
      </c>
      <c r="G159" s="5">
        <v>1625</v>
      </c>
      <c r="H159" s="5">
        <v>1116</v>
      </c>
      <c r="I159" s="27">
        <f t="shared" ref="I159" si="17">F159/$E159*100</f>
        <v>15.531587057010784</v>
      </c>
      <c r="J159" s="27">
        <f t="shared" si="16"/>
        <v>50.077041602465336</v>
      </c>
      <c r="K159" s="30">
        <f t="shared" si="16"/>
        <v>34.391371340523882</v>
      </c>
      <c r="L159" s="66"/>
    </row>
    <row r="160" spans="2:12" ht="17.25" customHeight="1">
      <c r="B160" s="116" t="s">
        <v>36</v>
      </c>
      <c r="C160" s="117"/>
      <c r="D160" s="117"/>
      <c r="E160" s="117"/>
      <c r="F160" s="117"/>
      <c r="G160" s="117"/>
      <c r="H160" s="117"/>
      <c r="I160" s="117"/>
      <c r="J160" s="117"/>
      <c r="K160" s="118"/>
      <c r="L160" s="66"/>
    </row>
    <row r="161" spans="2:12" ht="17.25" customHeight="1">
      <c r="B161" s="107" t="s">
        <v>10</v>
      </c>
      <c r="C161" s="108"/>
      <c r="D161" s="109"/>
      <c r="E161" s="4">
        <v>223</v>
      </c>
      <c r="F161" s="4">
        <v>23</v>
      </c>
      <c r="G161" s="6">
        <v>98</v>
      </c>
      <c r="H161" s="6">
        <v>102</v>
      </c>
      <c r="I161" s="7">
        <f t="shared" ref="I161:K170" si="18">F161/$E161*100</f>
        <v>10.31390134529148</v>
      </c>
      <c r="J161" s="7">
        <f t="shared" si="18"/>
        <v>43.946188340807176</v>
      </c>
      <c r="K161" s="8">
        <f t="shared" si="18"/>
        <v>45.739910313901348</v>
      </c>
      <c r="L161" s="66"/>
    </row>
    <row r="162" spans="2:12" ht="17.25" customHeight="1">
      <c r="B162" s="110" t="s">
        <v>11</v>
      </c>
      <c r="C162" s="113" t="s">
        <v>12</v>
      </c>
      <c r="D162" s="9" t="s">
        <v>13</v>
      </c>
      <c r="E162" s="10">
        <v>72</v>
      </c>
      <c r="F162" s="10" t="s">
        <v>14</v>
      </c>
      <c r="G162" s="12" t="s">
        <v>14</v>
      </c>
      <c r="H162" s="12" t="s">
        <v>14</v>
      </c>
      <c r="I162" s="28" t="s">
        <v>14</v>
      </c>
      <c r="J162" s="28" t="s">
        <v>14</v>
      </c>
      <c r="K162" s="29" t="s">
        <v>14</v>
      </c>
      <c r="L162" s="66"/>
    </row>
    <row r="163" spans="2:12" ht="17.25" customHeight="1">
      <c r="B163" s="111"/>
      <c r="C163" s="114"/>
      <c r="D163" s="15" t="s">
        <v>15</v>
      </c>
      <c r="E163" s="16">
        <v>24</v>
      </c>
      <c r="F163" s="16">
        <v>6</v>
      </c>
      <c r="G163" s="18">
        <v>10</v>
      </c>
      <c r="H163" s="18">
        <v>8</v>
      </c>
      <c r="I163" s="19">
        <f t="shared" si="18"/>
        <v>25</v>
      </c>
      <c r="J163" s="19">
        <f t="shared" si="18"/>
        <v>41.666666666666671</v>
      </c>
      <c r="K163" s="20">
        <f t="shared" si="18"/>
        <v>33.333333333333329</v>
      </c>
      <c r="L163" s="66"/>
    </row>
    <row r="164" spans="2:12" ht="17.25" customHeight="1">
      <c r="B164" s="111"/>
      <c r="C164" s="114"/>
      <c r="D164" s="15" t="s">
        <v>16</v>
      </c>
      <c r="E164" s="16">
        <v>63</v>
      </c>
      <c r="F164" s="16">
        <v>35</v>
      </c>
      <c r="G164" s="18">
        <v>18</v>
      </c>
      <c r="H164" s="18">
        <v>10</v>
      </c>
      <c r="I164" s="19">
        <f t="shared" si="18"/>
        <v>55.555555555555557</v>
      </c>
      <c r="J164" s="19">
        <f t="shared" si="18"/>
        <v>28.571428571428569</v>
      </c>
      <c r="K164" s="20">
        <f t="shared" si="18"/>
        <v>15.873015873015872</v>
      </c>
      <c r="L164" s="66"/>
    </row>
    <row r="165" spans="2:12" ht="17.25" customHeight="1">
      <c r="B165" s="111"/>
      <c r="C165" s="114"/>
      <c r="D165" s="15" t="s">
        <v>17</v>
      </c>
      <c r="E165" s="16">
        <v>121</v>
      </c>
      <c r="F165" s="16">
        <v>11</v>
      </c>
      <c r="G165" s="18">
        <v>43</v>
      </c>
      <c r="H165" s="18">
        <v>67</v>
      </c>
      <c r="I165" s="19">
        <f t="shared" si="18"/>
        <v>9.0909090909090917</v>
      </c>
      <c r="J165" s="19">
        <f t="shared" si="18"/>
        <v>35.537190082644628</v>
      </c>
      <c r="K165" s="20">
        <f t="shared" si="18"/>
        <v>55.371900826446286</v>
      </c>
      <c r="L165" s="66"/>
    </row>
    <row r="166" spans="2:12" ht="17.25" customHeight="1">
      <c r="B166" s="111"/>
      <c r="C166" s="114"/>
      <c r="D166" s="15" t="s">
        <v>18</v>
      </c>
      <c r="E166" s="16" t="s">
        <v>14</v>
      </c>
      <c r="F166" s="16" t="s">
        <v>14</v>
      </c>
      <c r="G166" s="18" t="s">
        <v>14</v>
      </c>
      <c r="H166" s="18" t="s">
        <v>14</v>
      </c>
      <c r="I166" s="19" t="s">
        <v>14</v>
      </c>
      <c r="J166" s="19" t="s">
        <v>14</v>
      </c>
      <c r="K166" s="20" t="s">
        <v>14</v>
      </c>
      <c r="L166" s="66"/>
    </row>
    <row r="167" spans="2:12" ht="17.25" customHeight="1">
      <c r="B167" s="111"/>
      <c r="C167" s="115"/>
      <c r="D167" s="21" t="s">
        <v>19</v>
      </c>
      <c r="E167" s="22">
        <v>338</v>
      </c>
      <c r="F167" s="22">
        <v>142</v>
      </c>
      <c r="G167" s="24">
        <v>71</v>
      </c>
      <c r="H167" s="24">
        <v>125</v>
      </c>
      <c r="I167" s="19">
        <f t="shared" si="18"/>
        <v>42.011834319526628</v>
      </c>
      <c r="J167" s="19">
        <f t="shared" si="18"/>
        <v>21.005917159763314</v>
      </c>
      <c r="K167" s="20">
        <f t="shared" si="18"/>
        <v>36.982248520710058</v>
      </c>
      <c r="L167" s="66"/>
    </row>
    <row r="168" spans="2:12" ht="17.25" customHeight="1">
      <c r="B168" s="112"/>
      <c r="C168" s="100" t="s">
        <v>20</v>
      </c>
      <c r="D168" s="101"/>
      <c r="E168" s="4" t="s">
        <v>14</v>
      </c>
      <c r="F168" s="4" t="s">
        <v>14</v>
      </c>
      <c r="G168" s="6" t="s">
        <v>14</v>
      </c>
      <c r="H168" s="6" t="s">
        <v>14</v>
      </c>
      <c r="I168" s="7" t="s">
        <v>14</v>
      </c>
      <c r="J168" s="7" t="s">
        <v>14</v>
      </c>
      <c r="K168" s="8" t="s">
        <v>14</v>
      </c>
      <c r="L168" s="66"/>
    </row>
    <row r="169" spans="2:12" ht="17.25" customHeight="1">
      <c r="B169" s="99" t="s">
        <v>21</v>
      </c>
      <c r="C169" s="100"/>
      <c r="D169" s="101"/>
      <c r="E169" s="4">
        <v>41</v>
      </c>
      <c r="F169" s="4">
        <v>8</v>
      </c>
      <c r="G169" s="6">
        <v>20</v>
      </c>
      <c r="H169" s="6">
        <v>13</v>
      </c>
      <c r="I169" s="7">
        <f t="shared" si="18"/>
        <v>19.512195121951219</v>
      </c>
      <c r="J169" s="7">
        <f t="shared" si="18"/>
        <v>48.780487804878049</v>
      </c>
      <c r="K169" s="8">
        <f t="shared" si="18"/>
        <v>31.707317073170731</v>
      </c>
      <c r="L169" s="66"/>
    </row>
    <row r="170" spans="2:12" ht="17.25" customHeight="1">
      <c r="B170" s="99" t="s">
        <v>2</v>
      </c>
      <c r="C170" s="100"/>
      <c r="D170" s="101"/>
      <c r="E170" s="4">
        <v>889</v>
      </c>
      <c r="F170" s="4">
        <v>236</v>
      </c>
      <c r="G170" s="5">
        <v>301</v>
      </c>
      <c r="H170" s="5">
        <v>352</v>
      </c>
      <c r="I170" s="27">
        <f t="shared" si="18"/>
        <v>26.546681664791898</v>
      </c>
      <c r="J170" s="27">
        <f t="shared" si="18"/>
        <v>33.858267716535437</v>
      </c>
      <c r="K170" s="30">
        <f t="shared" si="18"/>
        <v>39.595050618672666</v>
      </c>
      <c r="L170" s="66"/>
    </row>
    <row r="171" spans="2:12" ht="17.25" customHeight="1">
      <c r="B171" s="116" t="s">
        <v>37</v>
      </c>
      <c r="C171" s="117"/>
      <c r="D171" s="117"/>
      <c r="E171" s="117"/>
      <c r="F171" s="117"/>
      <c r="G171" s="117"/>
      <c r="H171" s="117"/>
      <c r="I171" s="117"/>
      <c r="J171" s="117"/>
      <c r="K171" s="118"/>
      <c r="L171" s="66"/>
    </row>
    <row r="172" spans="2:12" ht="17.25" customHeight="1">
      <c r="B172" s="107" t="s">
        <v>10</v>
      </c>
      <c r="C172" s="108"/>
      <c r="D172" s="109"/>
      <c r="E172" s="4" t="s">
        <v>14</v>
      </c>
      <c r="F172" s="4" t="s">
        <v>14</v>
      </c>
      <c r="G172" s="6" t="s">
        <v>14</v>
      </c>
      <c r="H172" s="6" t="s">
        <v>14</v>
      </c>
      <c r="I172" s="6" t="s">
        <v>14</v>
      </c>
      <c r="J172" s="25" t="s">
        <v>14</v>
      </c>
      <c r="K172" s="26" t="s">
        <v>14</v>
      </c>
      <c r="L172" s="66"/>
    </row>
    <row r="173" spans="2:12" ht="17.25" customHeight="1">
      <c r="B173" s="110" t="s">
        <v>11</v>
      </c>
      <c r="C173" s="113" t="s">
        <v>12</v>
      </c>
      <c r="D173" s="9" t="s">
        <v>13</v>
      </c>
      <c r="E173" s="10" t="s">
        <v>14</v>
      </c>
      <c r="F173" s="10" t="s">
        <v>14</v>
      </c>
      <c r="G173" s="12" t="s">
        <v>14</v>
      </c>
      <c r="H173" s="12" t="s">
        <v>14</v>
      </c>
      <c r="I173" s="12" t="s">
        <v>14</v>
      </c>
      <c r="J173" s="35" t="s">
        <v>14</v>
      </c>
      <c r="K173" s="36" t="s">
        <v>14</v>
      </c>
      <c r="L173" s="66"/>
    </row>
    <row r="174" spans="2:12" ht="17.25" customHeight="1">
      <c r="B174" s="111"/>
      <c r="C174" s="114"/>
      <c r="D174" s="15" t="s">
        <v>15</v>
      </c>
      <c r="E174" s="16" t="s">
        <v>14</v>
      </c>
      <c r="F174" s="16" t="s">
        <v>14</v>
      </c>
      <c r="G174" s="18" t="s">
        <v>14</v>
      </c>
      <c r="H174" s="18" t="s">
        <v>14</v>
      </c>
      <c r="I174" s="18" t="s">
        <v>14</v>
      </c>
      <c r="J174" s="13" t="s">
        <v>14</v>
      </c>
      <c r="K174" s="14" t="s">
        <v>14</v>
      </c>
      <c r="L174" s="66"/>
    </row>
    <row r="175" spans="2:12" ht="17.25" customHeight="1">
      <c r="B175" s="111"/>
      <c r="C175" s="114"/>
      <c r="D175" s="15" t="s">
        <v>16</v>
      </c>
      <c r="E175" s="16" t="s">
        <v>14</v>
      </c>
      <c r="F175" s="16" t="s">
        <v>14</v>
      </c>
      <c r="G175" s="18" t="s">
        <v>14</v>
      </c>
      <c r="H175" s="18" t="s">
        <v>14</v>
      </c>
      <c r="I175" s="18" t="s">
        <v>14</v>
      </c>
      <c r="J175" s="13" t="s">
        <v>14</v>
      </c>
      <c r="K175" s="14" t="s">
        <v>14</v>
      </c>
      <c r="L175" s="66"/>
    </row>
    <row r="176" spans="2:12" ht="17.25" customHeight="1">
      <c r="B176" s="111"/>
      <c r="C176" s="114"/>
      <c r="D176" s="15" t="s">
        <v>17</v>
      </c>
      <c r="E176" s="16" t="s">
        <v>14</v>
      </c>
      <c r="F176" s="16" t="s">
        <v>14</v>
      </c>
      <c r="G176" s="18" t="s">
        <v>14</v>
      </c>
      <c r="H176" s="18" t="s">
        <v>14</v>
      </c>
      <c r="I176" s="18" t="s">
        <v>14</v>
      </c>
      <c r="J176" s="13" t="s">
        <v>14</v>
      </c>
      <c r="K176" s="14" t="s">
        <v>14</v>
      </c>
      <c r="L176" s="66"/>
    </row>
    <row r="177" spans="2:12" ht="17.25" customHeight="1">
      <c r="B177" s="111"/>
      <c r="C177" s="114"/>
      <c r="D177" s="15" t="s">
        <v>18</v>
      </c>
      <c r="E177" s="16" t="s">
        <v>14</v>
      </c>
      <c r="F177" s="16" t="s">
        <v>14</v>
      </c>
      <c r="G177" s="18" t="s">
        <v>14</v>
      </c>
      <c r="H177" s="18" t="s">
        <v>14</v>
      </c>
      <c r="I177" s="18" t="s">
        <v>14</v>
      </c>
      <c r="J177" s="13" t="s">
        <v>14</v>
      </c>
      <c r="K177" s="14" t="s">
        <v>14</v>
      </c>
      <c r="L177" s="66"/>
    </row>
    <row r="178" spans="2:12" ht="17.25" customHeight="1">
      <c r="B178" s="111"/>
      <c r="C178" s="115"/>
      <c r="D178" s="21" t="s">
        <v>19</v>
      </c>
      <c r="E178" s="22" t="s">
        <v>14</v>
      </c>
      <c r="F178" s="22" t="s">
        <v>14</v>
      </c>
      <c r="G178" s="24" t="s">
        <v>14</v>
      </c>
      <c r="H178" s="24" t="s">
        <v>14</v>
      </c>
      <c r="I178" s="18" t="s">
        <v>14</v>
      </c>
      <c r="J178" s="13" t="s">
        <v>14</v>
      </c>
      <c r="K178" s="14" t="s">
        <v>14</v>
      </c>
      <c r="L178" s="66"/>
    </row>
    <row r="179" spans="2:12" ht="17.25" customHeight="1">
      <c r="B179" s="112"/>
      <c r="C179" s="100" t="s">
        <v>20</v>
      </c>
      <c r="D179" s="101"/>
      <c r="E179" s="4" t="s">
        <v>14</v>
      </c>
      <c r="F179" s="4" t="s">
        <v>14</v>
      </c>
      <c r="G179" s="6" t="s">
        <v>14</v>
      </c>
      <c r="H179" s="6" t="s">
        <v>14</v>
      </c>
      <c r="I179" s="6" t="s">
        <v>14</v>
      </c>
      <c r="J179" s="25" t="s">
        <v>14</v>
      </c>
      <c r="K179" s="26" t="s">
        <v>14</v>
      </c>
      <c r="L179" s="66"/>
    </row>
    <row r="180" spans="2:12" ht="17.25" customHeight="1">
      <c r="B180" s="99" t="s">
        <v>21</v>
      </c>
      <c r="C180" s="100"/>
      <c r="D180" s="101"/>
      <c r="E180" s="4" t="s">
        <v>14</v>
      </c>
      <c r="F180" s="4" t="s">
        <v>14</v>
      </c>
      <c r="G180" s="6" t="s">
        <v>14</v>
      </c>
      <c r="H180" s="6" t="s">
        <v>14</v>
      </c>
      <c r="I180" s="24" t="s">
        <v>14</v>
      </c>
      <c r="J180" s="37" t="s">
        <v>14</v>
      </c>
      <c r="K180" s="37" t="s">
        <v>14</v>
      </c>
      <c r="L180" s="66"/>
    </row>
    <row r="181" spans="2:12" ht="17.25" customHeight="1">
      <c r="B181" s="99" t="s">
        <v>2</v>
      </c>
      <c r="C181" s="100"/>
      <c r="D181" s="101"/>
      <c r="E181" s="4">
        <v>25</v>
      </c>
      <c r="F181" s="4" t="s">
        <v>14</v>
      </c>
      <c r="G181" s="5" t="s">
        <v>14</v>
      </c>
      <c r="H181" s="5" t="s">
        <v>14</v>
      </c>
      <c r="I181" s="37" t="s">
        <v>14</v>
      </c>
      <c r="J181" s="37" t="s">
        <v>14</v>
      </c>
      <c r="K181" s="38" t="s">
        <v>14</v>
      </c>
      <c r="L181" s="66"/>
    </row>
    <row r="182" spans="2:12" ht="17.25" customHeight="1">
      <c r="B182" s="104" t="s">
        <v>38</v>
      </c>
      <c r="C182" s="105"/>
      <c r="D182" s="105"/>
      <c r="E182" s="105"/>
      <c r="F182" s="105"/>
      <c r="G182" s="105"/>
      <c r="H182" s="105"/>
      <c r="I182" s="105"/>
      <c r="J182" s="105"/>
      <c r="K182" s="106"/>
      <c r="L182" s="66"/>
    </row>
    <row r="183" spans="2:12" ht="17.25" customHeight="1">
      <c r="B183" s="107" t="s">
        <v>10</v>
      </c>
      <c r="C183" s="108"/>
      <c r="D183" s="109"/>
      <c r="E183" s="4">
        <f t="shared" ref="E183:E192" si="19">SUM(F183:H183)</f>
        <v>10190</v>
      </c>
      <c r="F183" s="4">
        <f>SUM(F29,F40,F84,F139,F150,F172)</f>
        <v>745</v>
      </c>
      <c r="G183" s="4">
        <f>SUM(G29,G40,G84,G139,G150,G172)</f>
        <v>4229</v>
      </c>
      <c r="H183" s="4">
        <f>SUM(H29,H40,H84,H139,H150,H172)</f>
        <v>5216</v>
      </c>
      <c r="I183" s="7">
        <f>F183/$E183*100</f>
        <v>7.311089303238469</v>
      </c>
      <c r="J183" s="7">
        <f t="shared" ref="J183:K192" si="20">G183/$E183*100</f>
        <v>41.501472031403338</v>
      </c>
      <c r="K183" s="8">
        <f t="shared" si="20"/>
        <v>51.187438665358201</v>
      </c>
      <c r="L183" s="66"/>
    </row>
    <row r="184" spans="2:12" ht="17.25" customHeight="1">
      <c r="B184" s="110" t="s">
        <v>11</v>
      </c>
      <c r="C184" s="113" t="s">
        <v>12</v>
      </c>
      <c r="D184" s="9" t="s">
        <v>13</v>
      </c>
      <c r="E184" s="10">
        <f t="shared" si="19"/>
        <v>935</v>
      </c>
      <c r="F184" s="10">
        <f t="shared" ref="F184:H191" si="21">SUM(F30,F41,F85,F140,F151,F173)</f>
        <v>81</v>
      </c>
      <c r="G184" s="10">
        <f t="shared" si="21"/>
        <v>399</v>
      </c>
      <c r="H184" s="10">
        <f t="shared" si="21"/>
        <v>455</v>
      </c>
      <c r="I184" s="28">
        <f t="shared" ref="I184:I192" si="22">F184/$E184*100</f>
        <v>8.663101604278074</v>
      </c>
      <c r="J184" s="28">
        <f t="shared" si="20"/>
        <v>42.673796791443849</v>
      </c>
      <c r="K184" s="29">
        <f t="shared" si="20"/>
        <v>48.663101604278076</v>
      </c>
      <c r="L184" s="66"/>
    </row>
    <row r="185" spans="2:12" ht="17.25" customHeight="1">
      <c r="B185" s="111"/>
      <c r="C185" s="114"/>
      <c r="D185" s="15" t="s">
        <v>15</v>
      </c>
      <c r="E185" s="16">
        <f t="shared" si="19"/>
        <v>2199</v>
      </c>
      <c r="F185" s="16">
        <f t="shared" si="21"/>
        <v>234</v>
      </c>
      <c r="G185" s="16">
        <f t="shared" si="21"/>
        <v>873</v>
      </c>
      <c r="H185" s="16">
        <f t="shared" si="21"/>
        <v>1092</v>
      </c>
      <c r="I185" s="19">
        <f t="shared" si="22"/>
        <v>10.641200545702592</v>
      </c>
      <c r="J185" s="19">
        <f t="shared" si="20"/>
        <v>39.69986357435198</v>
      </c>
      <c r="K185" s="20">
        <f t="shared" si="20"/>
        <v>49.658935879945432</v>
      </c>
      <c r="L185" s="66"/>
    </row>
    <row r="186" spans="2:12" ht="17.25" customHeight="1">
      <c r="B186" s="111"/>
      <c r="C186" s="114"/>
      <c r="D186" s="15" t="s">
        <v>16</v>
      </c>
      <c r="E186" s="16">
        <f t="shared" si="19"/>
        <v>533</v>
      </c>
      <c r="F186" s="16">
        <f t="shared" si="21"/>
        <v>35</v>
      </c>
      <c r="G186" s="16">
        <f t="shared" si="21"/>
        <v>252</v>
      </c>
      <c r="H186" s="16">
        <f t="shared" si="21"/>
        <v>246</v>
      </c>
      <c r="I186" s="19">
        <f t="shared" si="22"/>
        <v>6.5666041275797378</v>
      </c>
      <c r="J186" s="19">
        <f t="shared" si="20"/>
        <v>47.27954971857411</v>
      </c>
      <c r="K186" s="20">
        <f t="shared" si="20"/>
        <v>46.153846153846153</v>
      </c>
      <c r="L186" s="66"/>
    </row>
    <row r="187" spans="2:12" ht="17.25" customHeight="1">
      <c r="B187" s="111"/>
      <c r="C187" s="114"/>
      <c r="D187" s="15" t="s">
        <v>17</v>
      </c>
      <c r="E187" s="16">
        <f t="shared" si="19"/>
        <v>1235</v>
      </c>
      <c r="F187" s="16">
        <f t="shared" si="21"/>
        <v>167</v>
      </c>
      <c r="G187" s="16">
        <f t="shared" si="21"/>
        <v>610</v>
      </c>
      <c r="H187" s="16">
        <f t="shared" si="21"/>
        <v>458</v>
      </c>
      <c r="I187" s="19">
        <f t="shared" si="22"/>
        <v>13.522267206477734</v>
      </c>
      <c r="J187" s="19">
        <f t="shared" si="20"/>
        <v>49.392712550607285</v>
      </c>
      <c r="K187" s="20">
        <f t="shared" si="20"/>
        <v>37.085020242914979</v>
      </c>
      <c r="L187" s="66"/>
    </row>
    <row r="188" spans="2:12" ht="17.25" customHeight="1">
      <c r="B188" s="111"/>
      <c r="C188" s="114"/>
      <c r="D188" s="15" t="s">
        <v>18</v>
      </c>
      <c r="E188" s="16">
        <f t="shared" si="19"/>
        <v>114</v>
      </c>
      <c r="F188" s="16">
        <f t="shared" si="21"/>
        <v>14</v>
      </c>
      <c r="G188" s="16">
        <f t="shared" si="21"/>
        <v>46</v>
      </c>
      <c r="H188" s="16">
        <f t="shared" si="21"/>
        <v>54</v>
      </c>
      <c r="I188" s="19">
        <f t="shared" si="22"/>
        <v>12.280701754385964</v>
      </c>
      <c r="J188" s="19">
        <f t="shared" si="20"/>
        <v>40.350877192982452</v>
      </c>
      <c r="K188" s="20">
        <f t="shared" si="20"/>
        <v>47.368421052631575</v>
      </c>
      <c r="L188" s="66"/>
    </row>
    <row r="189" spans="2:12" ht="17.25" customHeight="1">
      <c r="B189" s="111"/>
      <c r="C189" s="115"/>
      <c r="D189" s="21" t="s">
        <v>19</v>
      </c>
      <c r="E189" s="16">
        <f t="shared" si="19"/>
        <v>2934</v>
      </c>
      <c r="F189" s="16">
        <f t="shared" si="21"/>
        <v>305</v>
      </c>
      <c r="G189" s="16">
        <f t="shared" si="21"/>
        <v>1312</v>
      </c>
      <c r="H189" s="16">
        <f t="shared" si="21"/>
        <v>1317</v>
      </c>
      <c r="I189" s="19">
        <f t="shared" si="22"/>
        <v>10.395364689843218</v>
      </c>
      <c r="J189" s="19">
        <f t="shared" si="20"/>
        <v>44.717109747784598</v>
      </c>
      <c r="K189" s="20">
        <f t="shared" si="20"/>
        <v>44.88752556237219</v>
      </c>
      <c r="L189" s="66"/>
    </row>
    <row r="190" spans="2:12" ht="17.25" customHeight="1">
      <c r="B190" s="112"/>
      <c r="C190" s="100" t="s">
        <v>20</v>
      </c>
      <c r="D190" s="101"/>
      <c r="E190" s="4">
        <f t="shared" si="19"/>
        <v>122</v>
      </c>
      <c r="F190" s="4">
        <f t="shared" si="21"/>
        <v>7</v>
      </c>
      <c r="G190" s="4">
        <f t="shared" si="21"/>
        <v>58</v>
      </c>
      <c r="H190" s="4">
        <f t="shared" si="21"/>
        <v>57</v>
      </c>
      <c r="I190" s="7">
        <f t="shared" si="22"/>
        <v>5.7377049180327866</v>
      </c>
      <c r="J190" s="7">
        <f t="shared" si="20"/>
        <v>47.540983606557376</v>
      </c>
      <c r="K190" s="8">
        <f t="shared" si="20"/>
        <v>46.721311475409841</v>
      </c>
      <c r="L190" s="66"/>
    </row>
    <row r="191" spans="2:12" ht="17.25" customHeight="1">
      <c r="B191" s="99" t="s">
        <v>21</v>
      </c>
      <c r="C191" s="100"/>
      <c r="D191" s="101"/>
      <c r="E191" s="4">
        <f t="shared" si="19"/>
        <v>200</v>
      </c>
      <c r="F191" s="4">
        <f t="shared" si="21"/>
        <v>38</v>
      </c>
      <c r="G191" s="4">
        <f t="shared" si="21"/>
        <v>85</v>
      </c>
      <c r="H191" s="4">
        <f t="shared" si="21"/>
        <v>77</v>
      </c>
      <c r="I191" s="7">
        <f t="shared" si="22"/>
        <v>19</v>
      </c>
      <c r="J191" s="7">
        <f t="shared" si="20"/>
        <v>42.5</v>
      </c>
      <c r="K191" s="8">
        <f t="shared" si="20"/>
        <v>38.5</v>
      </c>
      <c r="L191" s="66"/>
    </row>
    <row r="192" spans="2:12" ht="17.25" customHeight="1">
      <c r="B192" s="99" t="s">
        <v>2</v>
      </c>
      <c r="C192" s="100"/>
      <c r="D192" s="101"/>
      <c r="E192" s="4">
        <f t="shared" si="19"/>
        <v>18693</v>
      </c>
      <c r="F192" s="4">
        <f>SUM(F38,F49,F93,F148,F159,F181)</f>
        <v>1646</v>
      </c>
      <c r="G192" s="4">
        <f>SUM(G38,G49,G93,G148,G159,G181)</f>
        <v>7978</v>
      </c>
      <c r="H192" s="4">
        <f>SUM(H38,H49,H93,H148,H159,H181)</f>
        <v>9069</v>
      </c>
      <c r="I192" s="27">
        <f t="shared" si="22"/>
        <v>8.8054351896431822</v>
      </c>
      <c r="J192" s="27">
        <f t="shared" si="20"/>
        <v>42.679077729631416</v>
      </c>
      <c r="K192" s="30">
        <f t="shared" si="20"/>
        <v>48.515487080725407</v>
      </c>
      <c r="L192" s="66"/>
    </row>
    <row r="193" spans="2:12" ht="17.25" customHeight="1">
      <c r="B193" s="104" t="s">
        <v>39</v>
      </c>
      <c r="C193" s="105"/>
      <c r="D193" s="105"/>
      <c r="E193" s="105"/>
      <c r="F193" s="105"/>
      <c r="G193" s="105"/>
      <c r="H193" s="105"/>
      <c r="I193" s="105"/>
      <c r="J193" s="105"/>
      <c r="K193" s="106"/>
      <c r="L193" s="66"/>
    </row>
    <row r="194" spans="2:12" ht="17.25" customHeight="1">
      <c r="B194" s="107" t="s">
        <v>10</v>
      </c>
      <c r="C194" s="108"/>
      <c r="D194" s="109"/>
      <c r="E194" s="4">
        <f>SUM(F194:H194)</f>
        <v>9544</v>
      </c>
      <c r="F194" s="5">
        <f t="shared" ref="F194:H203" si="23">SUM(F7,F18,F51,F62,F73,F95,F106,F117,F128,F161)</f>
        <v>1706</v>
      </c>
      <c r="G194" s="5">
        <f t="shared" si="23"/>
        <v>2515</v>
      </c>
      <c r="H194" s="5">
        <f t="shared" si="23"/>
        <v>5323</v>
      </c>
      <c r="I194" s="7">
        <f>F194/$E194*100</f>
        <v>17.875104777870916</v>
      </c>
      <c r="J194" s="7">
        <f>G194/$E194*100</f>
        <v>26.351634534786257</v>
      </c>
      <c r="K194" s="8">
        <f>H194/$E194*100</f>
        <v>55.773260687342827</v>
      </c>
      <c r="L194" s="66"/>
    </row>
    <row r="195" spans="2:12" ht="17.25" customHeight="1">
      <c r="B195" s="110" t="s">
        <v>11</v>
      </c>
      <c r="C195" s="113" t="s">
        <v>12</v>
      </c>
      <c r="D195" s="9" t="s">
        <v>13</v>
      </c>
      <c r="E195" s="10">
        <f t="shared" ref="E195:E203" si="24">SUM(F195:H195)</f>
        <v>1371</v>
      </c>
      <c r="F195" s="10">
        <f t="shared" si="23"/>
        <v>274</v>
      </c>
      <c r="G195" s="10">
        <f t="shared" si="23"/>
        <v>394</v>
      </c>
      <c r="H195" s="10">
        <f t="shared" si="23"/>
        <v>703</v>
      </c>
      <c r="I195" s="28">
        <f t="shared" ref="I195:K203" si="25">F195/$E195*100</f>
        <v>19.985412107950403</v>
      </c>
      <c r="J195" s="28">
        <f t="shared" si="25"/>
        <v>28.738147337709702</v>
      </c>
      <c r="K195" s="29">
        <f t="shared" si="25"/>
        <v>51.276440554339899</v>
      </c>
      <c r="L195" s="66"/>
    </row>
    <row r="196" spans="2:12" ht="17.25" customHeight="1">
      <c r="B196" s="111"/>
      <c r="C196" s="114"/>
      <c r="D196" s="15" t="s">
        <v>15</v>
      </c>
      <c r="E196" s="16">
        <f t="shared" si="24"/>
        <v>1131</v>
      </c>
      <c r="F196" s="16">
        <f t="shared" si="23"/>
        <v>303</v>
      </c>
      <c r="G196" s="16">
        <f t="shared" si="23"/>
        <v>385</v>
      </c>
      <c r="H196" s="16">
        <f t="shared" si="23"/>
        <v>443</v>
      </c>
      <c r="I196" s="19">
        <f t="shared" si="25"/>
        <v>26.790450928381965</v>
      </c>
      <c r="J196" s="19">
        <f t="shared" si="25"/>
        <v>34.040671971706452</v>
      </c>
      <c r="K196" s="20">
        <f t="shared" si="25"/>
        <v>39.168877099911583</v>
      </c>
      <c r="L196" s="66"/>
    </row>
    <row r="197" spans="2:12" ht="17.25" customHeight="1">
      <c r="B197" s="111"/>
      <c r="C197" s="114"/>
      <c r="D197" s="15" t="s">
        <v>16</v>
      </c>
      <c r="E197" s="16">
        <f t="shared" si="24"/>
        <v>511</v>
      </c>
      <c r="F197" s="16">
        <f t="shared" si="23"/>
        <v>126</v>
      </c>
      <c r="G197" s="16">
        <f t="shared" si="23"/>
        <v>154</v>
      </c>
      <c r="H197" s="16">
        <f t="shared" si="23"/>
        <v>231</v>
      </c>
      <c r="I197" s="19">
        <f t="shared" si="25"/>
        <v>24.657534246575342</v>
      </c>
      <c r="J197" s="19">
        <f t="shared" si="25"/>
        <v>30.136986301369863</v>
      </c>
      <c r="K197" s="20">
        <f t="shared" si="25"/>
        <v>45.205479452054789</v>
      </c>
      <c r="L197" s="66"/>
    </row>
    <row r="198" spans="2:12" ht="17.25" customHeight="1">
      <c r="B198" s="111"/>
      <c r="C198" s="114"/>
      <c r="D198" s="15" t="s">
        <v>17</v>
      </c>
      <c r="E198" s="16">
        <f t="shared" si="24"/>
        <v>2237</v>
      </c>
      <c r="F198" s="16">
        <f t="shared" si="23"/>
        <v>446</v>
      </c>
      <c r="G198" s="16">
        <f t="shared" si="23"/>
        <v>810</v>
      </c>
      <c r="H198" s="16">
        <f t="shared" si="23"/>
        <v>981</v>
      </c>
      <c r="I198" s="19">
        <f t="shared" si="25"/>
        <v>19.937416182387125</v>
      </c>
      <c r="J198" s="19">
        <f t="shared" si="25"/>
        <v>36.209208761734466</v>
      </c>
      <c r="K198" s="20">
        <f t="shared" si="25"/>
        <v>43.853375055878409</v>
      </c>
      <c r="L198" s="66"/>
    </row>
    <row r="199" spans="2:12" ht="17.25" customHeight="1">
      <c r="B199" s="111"/>
      <c r="C199" s="114"/>
      <c r="D199" s="15" t="s">
        <v>18</v>
      </c>
      <c r="E199" s="16">
        <f t="shared" si="24"/>
        <v>2637</v>
      </c>
      <c r="F199" s="16">
        <f t="shared" si="23"/>
        <v>586</v>
      </c>
      <c r="G199" s="16">
        <f t="shared" si="23"/>
        <v>747</v>
      </c>
      <c r="H199" s="16">
        <f t="shared" si="23"/>
        <v>1304</v>
      </c>
      <c r="I199" s="19">
        <f t="shared" si="25"/>
        <v>22.222222222222221</v>
      </c>
      <c r="J199" s="19">
        <f t="shared" si="25"/>
        <v>28.327645051194537</v>
      </c>
      <c r="K199" s="20">
        <f t="shared" si="25"/>
        <v>49.450132726583242</v>
      </c>
      <c r="L199" s="66"/>
    </row>
    <row r="200" spans="2:12" ht="17.25" customHeight="1">
      <c r="B200" s="111"/>
      <c r="C200" s="115"/>
      <c r="D200" s="21" t="s">
        <v>19</v>
      </c>
      <c r="E200" s="22">
        <f t="shared" si="24"/>
        <v>2634</v>
      </c>
      <c r="F200" s="16">
        <f t="shared" si="23"/>
        <v>997</v>
      </c>
      <c r="G200" s="16">
        <f t="shared" si="23"/>
        <v>694</v>
      </c>
      <c r="H200" s="16">
        <f t="shared" si="23"/>
        <v>943</v>
      </c>
      <c r="I200" s="19">
        <f t="shared" si="25"/>
        <v>37.851176917236138</v>
      </c>
      <c r="J200" s="19">
        <f t="shared" si="25"/>
        <v>26.347760060744115</v>
      </c>
      <c r="K200" s="20">
        <f t="shared" si="25"/>
        <v>35.80106302201974</v>
      </c>
      <c r="L200" s="66"/>
    </row>
    <row r="201" spans="2:12" ht="17.25" customHeight="1">
      <c r="B201" s="112"/>
      <c r="C201" s="100" t="s">
        <v>20</v>
      </c>
      <c r="D201" s="101"/>
      <c r="E201" s="4">
        <f t="shared" si="24"/>
        <v>182</v>
      </c>
      <c r="F201" s="4">
        <f t="shared" si="23"/>
        <v>37</v>
      </c>
      <c r="G201" s="5">
        <f t="shared" si="23"/>
        <v>54</v>
      </c>
      <c r="H201" s="5">
        <f t="shared" si="23"/>
        <v>91</v>
      </c>
      <c r="I201" s="7">
        <f t="shared" si="25"/>
        <v>20.329670329670328</v>
      </c>
      <c r="J201" s="7">
        <f t="shared" si="25"/>
        <v>29.670329670329672</v>
      </c>
      <c r="K201" s="8">
        <f t="shared" si="25"/>
        <v>50</v>
      </c>
      <c r="L201" s="66"/>
    </row>
    <row r="202" spans="2:12" ht="17.25" customHeight="1">
      <c r="B202" s="99" t="s">
        <v>21</v>
      </c>
      <c r="C202" s="100"/>
      <c r="D202" s="101"/>
      <c r="E202" s="4">
        <f t="shared" si="24"/>
        <v>722</v>
      </c>
      <c r="F202" s="4">
        <f t="shared" si="23"/>
        <v>241</v>
      </c>
      <c r="G202" s="5">
        <f t="shared" si="23"/>
        <v>209</v>
      </c>
      <c r="H202" s="5">
        <f t="shared" si="23"/>
        <v>272</v>
      </c>
      <c r="I202" s="7">
        <f t="shared" si="25"/>
        <v>33.37950138504155</v>
      </c>
      <c r="J202" s="7">
        <f t="shared" si="25"/>
        <v>28.947368421052634</v>
      </c>
      <c r="K202" s="8">
        <f t="shared" si="25"/>
        <v>37.67313019390582</v>
      </c>
      <c r="L202" s="66"/>
    </row>
    <row r="203" spans="2:12" ht="17.25" customHeight="1">
      <c r="B203" s="99" t="s">
        <v>2</v>
      </c>
      <c r="C203" s="100"/>
      <c r="D203" s="101"/>
      <c r="E203" s="4">
        <f t="shared" si="24"/>
        <v>21883</v>
      </c>
      <c r="F203" s="4">
        <f t="shared" si="23"/>
        <v>4925</v>
      </c>
      <c r="G203" s="5">
        <f t="shared" si="23"/>
        <v>6300</v>
      </c>
      <c r="H203" s="5">
        <f t="shared" si="23"/>
        <v>10658</v>
      </c>
      <c r="I203" s="27">
        <f t="shared" si="25"/>
        <v>22.506054928483298</v>
      </c>
      <c r="J203" s="27">
        <f t="shared" si="25"/>
        <v>28.78947127907508</v>
      </c>
      <c r="K203" s="30">
        <f t="shared" si="25"/>
        <v>48.704473792441618</v>
      </c>
      <c r="L203" s="66"/>
    </row>
    <row r="204" spans="2:12" ht="17.25" customHeight="1">
      <c r="B204" s="104" t="s">
        <v>40</v>
      </c>
      <c r="C204" s="105"/>
      <c r="D204" s="105"/>
      <c r="E204" s="105"/>
      <c r="F204" s="105"/>
      <c r="G204" s="105"/>
      <c r="H204" s="105"/>
      <c r="I204" s="105"/>
      <c r="J204" s="105"/>
      <c r="K204" s="106"/>
      <c r="L204" s="66"/>
    </row>
    <row r="205" spans="2:12" ht="17.25" customHeight="1">
      <c r="B205" s="107" t="s">
        <v>10</v>
      </c>
      <c r="C205" s="108"/>
      <c r="D205" s="109"/>
      <c r="E205" s="4">
        <v>19886</v>
      </c>
      <c r="F205" s="4">
        <v>2472</v>
      </c>
      <c r="G205" s="6">
        <v>6794</v>
      </c>
      <c r="H205" s="6">
        <v>10620</v>
      </c>
      <c r="I205" s="7">
        <f>F205/$E205*100</f>
        <v>12.430855878507492</v>
      </c>
      <c r="J205" s="7">
        <f>G205/$E205*100</f>
        <v>34.164739012370511</v>
      </c>
      <c r="K205" s="8">
        <f>H205/$E205*100</f>
        <v>53.404405109122003</v>
      </c>
      <c r="L205" s="66"/>
    </row>
    <row r="206" spans="2:12" ht="17.25" customHeight="1">
      <c r="B206" s="110" t="s">
        <v>11</v>
      </c>
      <c r="C206" s="113" t="s">
        <v>12</v>
      </c>
      <c r="D206" s="9" t="s">
        <v>13</v>
      </c>
      <c r="E206" s="10">
        <v>2448</v>
      </c>
      <c r="F206" s="10">
        <v>386</v>
      </c>
      <c r="G206" s="12">
        <v>844</v>
      </c>
      <c r="H206" s="12">
        <v>1218</v>
      </c>
      <c r="I206" s="28">
        <f t="shared" ref="I206:K214" si="26">F206/$E206*100</f>
        <v>15.767973856209149</v>
      </c>
      <c r="J206" s="28">
        <f t="shared" si="26"/>
        <v>34.477124183006538</v>
      </c>
      <c r="K206" s="29">
        <f t="shared" si="26"/>
        <v>49.754901960784316</v>
      </c>
      <c r="L206" s="66"/>
    </row>
    <row r="207" spans="2:12" ht="17.25" customHeight="1">
      <c r="B207" s="111"/>
      <c r="C207" s="114"/>
      <c r="D207" s="15" t="s">
        <v>15</v>
      </c>
      <c r="E207" s="16">
        <v>3467</v>
      </c>
      <c r="F207" s="16">
        <v>565</v>
      </c>
      <c r="G207" s="18">
        <v>1334</v>
      </c>
      <c r="H207" s="18">
        <v>1568</v>
      </c>
      <c r="I207" s="19">
        <f t="shared" si="26"/>
        <v>16.296509950966254</v>
      </c>
      <c r="J207" s="19">
        <f t="shared" si="26"/>
        <v>38.477069512546869</v>
      </c>
      <c r="K207" s="20">
        <f t="shared" si="26"/>
        <v>45.226420536486877</v>
      </c>
      <c r="L207" s="66"/>
    </row>
    <row r="208" spans="2:12" ht="17.25" customHeight="1">
      <c r="B208" s="111"/>
      <c r="C208" s="114"/>
      <c r="D208" s="15" t="s">
        <v>16</v>
      </c>
      <c r="E208" s="16">
        <v>1167</v>
      </c>
      <c r="F208" s="16">
        <v>170</v>
      </c>
      <c r="G208" s="18">
        <v>474</v>
      </c>
      <c r="H208" s="18">
        <v>523</v>
      </c>
      <c r="I208" s="19">
        <f t="shared" si="26"/>
        <v>14.567266495287059</v>
      </c>
      <c r="J208" s="19">
        <f t="shared" si="26"/>
        <v>40.616966580976865</v>
      </c>
      <c r="K208" s="20">
        <f t="shared" si="26"/>
        <v>44.815766923736078</v>
      </c>
      <c r="L208" s="66"/>
    </row>
    <row r="209" spans="2:19" ht="17.25" customHeight="1">
      <c r="B209" s="111"/>
      <c r="C209" s="114"/>
      <c r="D209" s="15" t="s">
        <v>17</v>
      </c>
      <c r="E209" s="16">
        <v>3664</v>
      </c>
      <c r="F209" s="16">
        <v>655</v>
      </c>
      <c r="G209" s="18">
        <v>1477</v>
      </c>
      <c r="H209" s="18">
        <v>1532</v>
      </c>
      <c r="I209" s="19">
        <f t="shared" si="26"/>
        <v>17.876637554585155</v>
      </c>
      <c r="J209" s="19">
        <f t="shared" si="26"/>
        <v>40.311135371179041</v>
      </c>
      <c r="K209" s="20">
        <f t="shared" si="26"/>
        <v>41.812227074235807</v>
      </c>
      <c r="L209" s="66"/>
    </row>
    <row r="210" spans="2:19" ht="17.25" customHeight="1">
      <c r="B210" s="111"/>
      <c r="C210" s="114"/>
      <c r="D210" s="15" t="s">
        <v>18</v>
      </c>
      <c r="E210" s="16">
        <v>2849</v>
      </c>
      <c r="F210" s="16">
        <v>611</v>
      </c>
      <c r="G210" s="18">
        <v>834</v>
      </c>
      <c r="H210" s="18">
        <v>1404</v>
      </c>
      <c r="I210" s="19">
        <f t="shared" si="26"/>
        <v>21.446121446121445</v>
      </c>
      <c r="J210" s="19">
        <f t="shared" si="26"/>
        <v>29.273429273429276</v>
      </c>
      <c r="K210" s="20">
        <f t="shared" si="26"/>
        <v>49.280449280449275</v>
      </c>
      <c r="L210" s="66"/>
    </row>
    <row r="211" spans="2:19" ht="17.25" customHeight="1">
      <c r="B211" s="111"/>
      <c r="C211" s="115"/>
      <c r="D211" s="21" t="s">
        <v>19</v>
      </c>
      <c r="E211" s="22">
        <v>5648</v>
      </c>
      <c r="F211" s="22">
        <v>1322</v>
      </c>
      <c r="G211" s="24">
        <v>2042</v>
      </c>
      <c r="H211" s="24">
        <v>2284</v>
      </c>
      <c r="I211" s="19">
        <f t="shared" si="26"/>
        <v>23.406515580736546</v>
      </c>
      <c r="J211" s="19">
        <f t="shared" si="26"/>
        <v>36.154390934844194</v>
      </c>
      <c r="K211" s="20">
        <f t="shared" si="26"/>
        <v>40.439093484419267</v>
      </c>
      <c r="L211" s="66"/>
    </row>
    <row r="212" spans="2:19" ht="17.25" customHeight="1">
      <c r="B212" s="112"/>
      <c r="C212" s="100" t="s">
        <v>20</v>
      </c>
      <c r="D212" s="101"/>
      <c r="E212" s="4">
        <v>417</v>
      </c>
      <c r="F212" s="4">
        <v>71</v>
      </c>
      <c r="G212" s="6">
        <v>143</v>
      </c>
      <c r="H212" s="6">
        <v>203</v>
      </c>
      <c r="I212" s="7">
        <f t="shared" si="26"/>
        <v>17.026378896882495</v>
      </c>
      <c r="J212" s="7">
        <f t="shared" si="26"/>
        <v>34.292565947242203</v>
      </c>
      <c r="K212" s="8">
        <f t="shared" si="26"/>
        <v>48.681055155875299</v>
      </c>
      <c r="L212" s="66"/>
    </row>
    <row r="213" spans="2:19" ht="17.25" customHeight="1">
      <c r="B213" s="99" t="s">
        <v>21</v>
      </c>
      <c r="C213" s="100"/>
      <c r="D213" s="101"/>
      <c r="E213" s="4">
        <v>1055</v>
      </c>
      <c r="F213" s="4">
        <v>321</v>
      </c>
      <c r="G213" s="6">
        <v>340</v>
      </c>
      <c r="H213" s="6">
        <v>394</v>
      </c>
      <c r="I213" s="7">
        <f t="shared" si="26"/>
        <v>30.426540284360186</v>
      </c>
      <c r="J213" s="7">
        <f t="shared" si="26"/>
        <v>32.227488151658768</v>
      </c>
      <c r="K213" s="8">
        <f t="shared" si="26"/>
        <v>37.345971563981045</v>
      </c>
      <c r="L213" s="66"/>
    </row>
    <row r="214" spans="2:19" ht="17.25" customHeight="1">
      <c r="B214" s="99" t="s">
        <v>2</v>
      </c>
      <c r="C214" s="100"/>
      <c r="D214" s="101"/>
      <c r="E214" s="4">
        <v>40601</v>
      </c>
      <c r="F214" s="4">
        <v>6573</v>
      </c>
      <c r="G214" s="5">
        <v>14282</v>
      </c>
      <c r="H214" s="5">
        <v>19746</v>
      </c>
      <c r="I214" s="27">
        <f t="shared" si="26"/>
        <v>16.18925642225561</v>
      </c>
      <c r="J214" s="27">
        <f t="shared" si="26"/>
        <v>35.17647348587473</v>
      </c>
      <c r="K214" s="30">
        <f t="shared" si="26"/>
        <v>48.634270091869659</v>
      </c>
      <c r="L214" s="66"/>
    </row>
    <row r="215" spans="2:19">
      <c r="B215" s="102" t="s">
        <v>41</v>
      </c>
      <c r="C215" s="102"/>
      <c r="D215" s="102"/>
      <c r="E215" s="102"/>
      <c r="F215" s="102"/>
      <c r="G215" s="102"/>
      <c r="H215" s="102"/>
      <c r="I215" s="102"/>
      <c r="J215" s="102"/>
      <c r="K215" s="102"/>
      <c r="L215" s="66"/>
    </row>
    <row r="216" spans="2:19">
      <c r="B216" s="98" t="s">
        <v>42</v>
      </c>
      <c r="C216" s="98"/>
      <c r="D216" s="98"/>
      <c r="E216" s="98"/>
      <c r="F216" s="98"/>
      <c r="G216" s="98"/>
      <c r="H216" s="98"/>
      <c r="I216" s="98"/>
      <c r="J216" s="98"/>
      <c r="K216" s="98"/>
    </row>
    <row r="217" spans="2:19" ht="28.95" customHeight="1">
      <c r="B217" s="103" t="s">
        <v>43</v>
      </c>
      <c r="C217" s="103"/>
      <c r="D217" s="103"/>
      <c r="E217" s="103"/>
      <c r="F217" s="103"/>
      <c r="G217" s="103"/>
      <c r="H217" s="103"/>
      <c r="I217" s="103"/>
      <c r="J217" s="103"/>
      <c r="K217" s="103"/>
      <c r="L217" s="62"/>
      <c r="Q217" s="62"/>
      <c r="R217" s="62"/>
      <c r="S217" s="62"/>
    </row>
    <row r="218" spans="2:19" ht="50.25" customHeight="1">
      <c r="B218" s="103" t="s">
        <v>44</v>
      </c>
      <c r="C218" s="103"/>
      <c r="D218" s="103"/>
      <c r="E218" s="103"/>
      <c r="F218" s="103"/>
      <c r="G218" s="103"/>
      <c r="H218" s="103"/>
      <c r="I218" s="103"/>
      <c r="J218" s="103"/>
      <c r="K218" s="103"/>
      <c r="L218" s="62"/>
      <c r="Q218" s="62"/>
      <c r="R218" s="62"/>
      <c r="S218" s="62"/>
    </row>
    <row r="219" spans="2:19">
      <c r="B219" s="62"/>
      <c r="C219" s="62"/>
      <c r="D219" s="62"/>
      <c r="E219" s="62"/>
      <c r="F219" s="62"/>
      <c r="G219" s="62"/>
      <c r="H219" s="62"/>
      <c r="I219" s="62"/>
      <c r="J219" s="62"/>
      <c r="K219" s="62"/>
      <c r="L219" s="62"/>
      <c r="Q219" s="62"/>
      <c r="R219" s="62"/>
      <c r="S219" s="62"/>
    </row>
    <row r="220" spans="2:19">
      <c r="B220" s="62"/>
      <c r="C220" s="62"/>
      <c r="D220" s="62"/>
      <c r="E220" s="62"/>
      <c r="F220" s="62"/>
      <c r="G220" s="62"/>
      <c r="H220" s="62"/>
      <c r="I220" s="62"/>
      <c r="J220" s="62"/>
      <c r="K220" s="62"/>
      <c r="L220" s="62"/>
      <c r="Q220" s="62"/>
      <c r="R220" s="62"/>
      <c r="S220" s="62"/>
    </row>
    <row r="221" spans="2:19">
      <c r="B221" s="62"/>
      <c r="C221" s="62"/>
      <c r="D221" s="62"/>
      <c r="E221" s="62"/>
      <c r="F221" s="62"/>
      <c r="G221" s="62"/>
      <c r="H221" s="62"/>
      <c r="I221" s="62"/>
      <c r="J221" s="62"/>
      <c r="K221" s="62"/>
      <c r="L221" s="62"/>
      <c r="Q221" s="62"/>
      <c r="R221" s="62"/>
      <c r="S221" s="62"/>
    </row>
    <row r="222" spans="2:19">
      <c r="B222" s="62"/>
      <c r="C222" s="62"/>
      <c r="D222" s="62"/>
      <c r="E222" s="62"/>
      <c r="F222" s="62"/>
      <c r="G222" s="62"/>
      <c r="H222" s="62"/>
      <c r="I222" s="62"/>
      <c r="J222" s="62"/>
      <c r="K222" s="62"/>
      <c r="L222" s="62"/>
      <c r="Q222" s="62"/>
      <c r="R222" s="62"/>
      <c r="S222" s="62"/>
    </row>
    <row r="223" spans="2:19">
      <c r="B223" s="62"/>
      <c r="C223" s="62"/>
      <c r="D223" s="62"/>
      <c r="E223" s="62"/>
      <c r="F223" s="62"/>
      <c r="G223" s="62"/>
      <c r="H223" s="62"/>
      <c r="I223" s="62"/>
      <c r="J223" s="62"/>
      <c r="K223" s="62"/>
      <c r="L223" s="62"/>
      <c r="Q223" s="62"/>
      <c r="R223" s="62"/>
      <c r="S223" s="62"/>
    </row>
    <row r="224" spans="2:19">
      <c r="B224" s="62"/>
      <c r="C224" s="62"/>
      <c r="D224" s="62"/>
      <c r="E224" s="62"/>
      <c r="F224" s="62"/>
      <c r="G224" s="62"/>
      <c r="H224" s="62"/>
      <c r="I224" s="62"/>
      <c r="J224" s="62"/>
      <c r="K224" s="62"/>
      <c r="L224" s="62"/>
      <c r="Q224" s="62"/>
      <c r="R224" s="62"/>
      <c r="S224" s="62"/>
    </row>
    <row r="225" spans="2:19">
      <c r="B225" s="62"/>
      <c r="C225" s="62"/>
      <c r="D225" s="62"/>
      <c r="E225" s="62"/>
      <c r="F225" s="62"/>
      <c r="G225" s="62"/>
      <c r="H225" s="62"/>
      <c r="I225" s="62"/>
      <c r="J225" s="62"/>
      <c r="K225" s="62"/>
      <c r="L225" s="62"/>
      <c r="Q225" s="62"/>
      <c r="R225" s="62"/>
      <c r="S225" s="62"/>
    </row>
    <row r="226" spans="2:19">
      <c r="B226" s="62"/>
      <c r="C226" s="62"/>
      <c r="D226" s="62"/>
      <c r="E226" s="62"/>
      <c r="F226" s="62"/>
      <c r="G226" s="62"/>
      <c r="H226" s="62"/>
      <c r="I226" s="62"/>
      <c r="J226" s="62"/>
      <c r="K226" s="62"/>
      <c r="L226" s="62"/>
      <c r="M226" s="62"/>
      <c r="N226" s="62"/>
      <c r="O226" s="62"/>
      <c r="P226" s="62"/>
      <c r="Q226" s="62"/>
      <c r="R226" s="62"/>
      <c r="S226" s="62"/>
    </row>
    <row r="227" spans="2:19">
      <c r="B227" s="62"/>
      <c r="C227" s="62"/>
      <c r="D227" s="62"/>
      <c r="E227" s="62"/>
      <c r="F227" s="62"/>
      <c r="G227" s="62"/>
      <c r="H227" s="62"/>
      <c r="I227" s="62"/>
      <c r="J227" s="62"/>
      <c r="K227" s="62"/>
      <c r="L227" s="62"/>
      <c r="M227" s="62"/>
      <c r="N227" s="62"/>
      <c r="O227" s="62"/>
      <c r="P227" s="62"/>
      <c r="Q227" s="62"/>
      <c r="R227" s="62"/>
      <c r="S227" s="62"/>
    </row>
    <row r="228" spans="2:19">
      <c r="B228" s="62"/>
      <c r="C228" s="62"/>
      <c r="D228" s="62"/>
      <c r="E228" s="62"/>
      <c r="F228" s="62"/>
      <c r="G228" s="62"/>
      <c r="H228" s="62"/>
      <c r="I228" s="62"/>
      <c r="J228" s="62"/>
      <c r="K228" s="62"/>
      <c r="L228" s="62"/>
      <c r="M228" s="62"/>
      <c r="N228" s="62"/>
      <c r="O228" s="62"/>
      <c r="P228" s="62"/>
      <c r="Q228" s="62"/>
      <c r="R228" s="62"/>
      <c r="S228" s="62"/>
    </row>
    <row r="229" spans="2:19">
      <c r="B229" s="62"/>
      <c r="C229" s="62"/>
      <c r="D229" s="62"/>
      <c r="E229" s="62"/>
      <c r="F229" s="62"/>
      <c r="G229" s="62"/>
      <c r="H229" s="62"/>
      <c r="I229" s="62"/>
      <c r="J229" s="62"/>
      <c r="K229" s="62"/>
      <c r="L229" s="62"/>
      <c r="M229" s="62"/>
      <c r="N229" s="62"/>
      <c r="O229" s="62"/>
      <c r="P229" s="62"/>
      <c r="Q229" s="62"/>
      <c r="R229" s="62"/>
      <c r="S229" s="62"/>
    </row>
    <row r="230" spans="2:19">
      <c r="B230" s="141" t="s">
        <v>45</v>
      </c>
      <c r="C230" s="141"/>
      <c r="D230" s="141"/>
      <c r="E230" s="141"/>
      <c r="F230" s="141"/>
      <c r="G230" s="141"/>
      <c r="H230" s="141"/>
      <c r="I230" s="141"/>
      <c r="J230" s="141"/>
      <c r="K230" s="141"/>
      <c r="L230" s="62"/>
      <c r="M230" s="62"/>
      <c r="N230" s="62"/>
      <c r="O230" s="62"/>
      <c r="P230" s="62"/>
      <c r="Q230" s="62"/>
      <c r="R230" s="62"/>
      <c r="S230" s="62"/>
    </row>
    <row r="231" spans="2:19" ht="29.7" customHeight="1">
      <c r="B231" s="98" t="s">
        <v>67</v>
      </c>
      <c r="C231" s="98"/>
      <c r="D231" s="98"/>
      <c r="E231" s="98"/>
      <c r="F231" s="98"/>
      <c r="G231" s="98"/>
      <c r="H231" s="98"/>
      <c r="I231" s="98"/>
      <c r="J231" s="98"/>
      <c r="K231" s="98"/>
      <c r="L231" s="62"/>
      <c r="M231" s="62"/>
      <c r="N231" s="62"/>
      <c r="O231" s="62"/>
      <c r="P231" s="62"/>
      <c r="Q231" s="62"/>
      <c r="R231" s="62"/>
      <c r="S231" s="62"/>
    </row>
    <row r="232" spans="2:19">
      <c r="B232" s="63"/>
      <c r="C232" s="63"/>
      <c r="D232" s="63"/>
      <c r="E232" s="63"/>
      <c r="F232" s="63"/>
      <c r="G232" s="63"/>
      <c r="H232" s="63"/>
      <c r="I232" s="63"/>
      <c r="J232" s="63"/>
      <c r="K232" s="63"/>
      <c r="L232" s="62"/>
      <c r="M232" s="62"/>
      <c r="N232" s="62"/>
      <c r="O232" s="62"/>
      <c r="P232" s="62"/>
      <c r="Q232" s="62"/>
      <c r="R232" s="62"/>
      <c r="S232" s="62"/>
    </row>
    <row r="233" spans="2:19">
      <c r="B233" s="62"/>
      <c r="C233" s="62"/>
      <c r="D233" s="62"/>
      <c r="E233" s="62"/>
      <c r="F233" s="62"/>
      <c r="G233" s="62"/>
      <c r="H233" s="62"/>
      <c r="I233" s="62"/>
      <c r="J233" s="62"/>
      <c r="K233" s="62"/>
      <c r="L233" s="62"/>
      <c r="M233" s="62"/>
      <c r="N233" s="62"/>
      <c r="O233" s="62"/>
      <c r="P233" s="62"/>
      <c r="Q233" s="62"/>
      <c r="R233" s="62"/>
      <c r="S233" s="62"/>
    </row>
    <row r="234" spans="2:19">
      <c r="B234" s="62"/>
      <c r="C234" s="62"/>
      <c r="D234" s="62"/>
      <c r="E234" s="62"/>
      <c r="F234" s="62"/>
      <c r="G234" s="62"/>
      <c r="H234" s="62"/>
      <c r="I234" s="62"/>
      <c r="J234" s="62"/>
      <c r="K234" s="62"/>
      <c r="L234" s="62"/>
      <c r="M234" s="62"/>
      <c r="N234" s="62"/>
      <c r="O234" s="62"/>
      <c r="P234" s="62"/>
      <c r="Q234" s="62"/>
      <c r="R234" s="62"/>
      <c r="S234" s="62"/>
    </row>
    <row r="235" spans="2:19">
      <c r="M235" s="62"/>
      <c r="N235" s="62"/>
      <c r="O235" s="62"/>
      <c r="P235" s="62"/>
    </row>
    <row r="236" spans="2:19">
      <c r="M236" s="62"/>
      <c r="N236" s="62"/>
      <c r="O236" s="62"/>
      <c r="P236" s="62"/>
    </row>
    <row r="237" spans="2:19">
      <c r="M237" s="62"/>
      <c r="N237" s="62"/>
      <c r="O237" s="62"/>
      <c r="P237" s="62"/>
    </row>
    <row r="238" spans="2:19">
      <c r="M238" s="62"/>
      <c r="N238" s="62"/>
      <c r="O238" s="62"/>
      <c r="P238" s="62"/>
    </row>
    <row r="239" spans="2:19">
      <c r="M239" s="62"/>
      <c r="N239" s="62"/>
      <c r="O239" s="62"/>
      <c r="P239" s="62"/>
    </row>
    <row r="240" spans="2:19">
      <c r="M240" s="62"/>
      <c r="N240" s="62"/>
      <c r="O240" s="62"/>
      <c r="P240" s="62"/>
    </row>
    <row r="241" spans="13:16">
      <c r="M241" s="62"/>
      <c r="N241" s="62"/>
      <c r="O241" s="62"/>
      <c r="P241" s="62"/>
    </row>
    <row r="242" spans="13:16">
      <c r="M242" s="62"/>
      <c r="N242" s="62"/>
      <c r="O242" s="62"/>
      <c r="P242" s="62"/>
    </row>
    <row r="243" spans="13:16">
      <c r="M243" s="62"/>
      <c r="N243" s="62"/>
      <c r="O243" s="62"/>
      <c r="P243" s="62"/>
    </row>
  </sheetData>
  <mergeCells count="145">
    <mergeCell ref="B230:K230"/>
    <mergeCell ref="B231:K231"/>
    <mergeCell ref="B213:D213"/>
    <mergeCell ref="B214:D214"/>
    <mergeCell ref="B215:K215"/>
    <mergeCell ref="B216:K216"/>
    <mergeCell ref="B217:K217"/>
    <mergeCell ref="B218:K218"/>
    <mergeCell ref="B202:D202"/>
    <mergeCell ref="B203:D203"/>
    <mergeCell ref="B204:K204"/>
    <mergeCell ref="B205:D205"/>
    <mergeCell ref="B206:B212"/>
    <mergeCell ref="C206:C211"/>
    <mergeCell ref="C212:D212"/>
    <mergeCell ref="B191:D191"/>
    <mergeCell ref="B192:D192"/>
    <mergeCell ref="B193:K193"/>
    <mergeCell ref="B194:D194"/>
    <mergeCell ref="B195:B201"/>
    <mergeCell ref="C195:C200"/>
    <mergeCell ref="C201:D201"/>
    <mergeCell ref="B180:D180"/>
    <mergeCell ref="B181:D181"/>
    <mergeCell ref="B182:K182"/>
    <mergeCell ref="B183:D183"/>
    <mergeCell ref="B184:B190"/>
    <mergeCell ref="C184:C189"/>
    <mergeCell ref="C190:D190"/>
    <mergeCell ref="B169:D169"/>
    <mergeCell ref="B170:D170"/>
    <mergeCell ref="B171:K171"/>
    <mergeCell ref="B172:D172"/>
    <mergeCell ref="B173:B179"/>
    <mergeCell ref="C173:C178"/>
    <mergeCell ref="C179:D179"/>
    <mergeCell ref="B158:D158"/>
    <mergeCell ref="B159:D159"/>
    <mergeCell ref="B160:K160"/>
    <mergeCell ref="B161:D161"/>
    <mergeCell ref="B162:B168"/>
    <mergeCell ref="C162:C167"/>
    <mergeCell ref="C168:D168"/>
    <mergeCell ref="B147:D147"/>
    <mergeCell ref="B148:D148"/>
    <mergeCell ref="B149:K149"/>
    <mergeCell ref="B150:D150"/>
    <mergeCell ref="B151:B157"/>
    <mergeCell ref="C151:C156"/>
    <mergeCell ref="C157:D157"/>
    <mergeCell ref="B136:D136"/>
    <mergeCell ref="B137:D137"/>
    <mergeCell ref="B138:K138"/>
    <mergeCell ref="B139:D139"/>
    <mergeCell ref="B140:B146"/>
    <mergeCell ref="C140:C145"/>
    <mergeCell ref="C146:D146"/>
    <mergeCell ref="B125:D125"/>
    <mergeCell ref="B126:D126"/>
    <mergeCell ref="B127:K127"/>
    <mergeCell ref="B128:D128"/>
    <mergeCell ref="B129:B135"/>
    <mergeCell ref="C129:C134"/>
    <mergeCell ref="C135:D135"/>
    <mergeCell ref="B114:D114"/>
    <mergeCell ref="B115:D115"/>
    <mergeCell ref="B116:K116"/>
    <mergeCell ref="B117:D117"/>
    <mergeCell ref="B118:B124"/>
    <mergeCell ref="C118:C123"/>
    <mergeCell ref="C124:D124"/>
    <mergeCell ref="B103:D103"/>
    <mergeCell ref="B104:D104"/>
    <mergeCell ref="B105:K105"/>
    <mergeCell ref="B106:D106"/>
    <mergeCell ref="B107:B113"/>
    <mergeCell ref="C107:C112"/>
    <mergeCell ref="C113:D113"/>
    <mergeCell ref="B92:D92"/>
    <mergeCell ref="B93:D93"/>
    <mergeCell ref="B94:K94"/>
    <mergeCell ref="B95:D95"/>
    <mergeCell ref="B96:B102"/>
    <mergeCell ref="C96:C101"/>
    <mergeCell ref="C102:D102"/>
    <mergeCell ref="B81:D81"/>
    <mergeCell ref="B82:D82"/>
    <mergeCell ref="B83:K83"/>
    <mergeCell ref="B84:D84"/>
    <mergeCell ref="B85:B91"/>
    <mergeCell ref="C85:C90"/>
    <mergeCell ref="C91:D91"/>
    <mergeCell ref="B70:D70"/>
    <mergeCell ref="B71:D71"/>
    <mergeCell ref="B72:K72"/>
    <mergeCell ref="B73:D73"/>
    <mergeCell ref="B74:B80"/>
    <mergeCell ref="C74:C79"/>
    <mergeCell ref="C80:D80"/>
    <mergeCell ref="B59:D59"/>
    <mergeCell ref="B60:D60"/>
    <mergeCell ref="B61:K61"/>
    <mergeCell ref="B62:D62"/>
    <mergeCell ref="B63:B69"/>
    <mergeCell ref="C63:C68"/>
    <mergeCell ref="C69:D69"/>
    <mergeCell ref="B48:D48"/>
    <mergeCell ref="B49:D49"/>
    <mergeCell ref="B50:K50"/>
    <mergeCell ref="B51:D51"/>
    <mergeCell ref="B52:B58"/>
    <mergeCell ref="C52:C57"/>
    <mergeCell ref="C58:D58"/>
    <mergeCell ref="B37:D37"/>
    <mergeCell ref="B38:D38"/>
    <mergeCell ref="B39:K39"/>
    <mergeCell ref="B40:D40"/>
    <mergeCell ref="B41:B47"/>
    <mergeCell ref="C41:C46"/>
    <mergeCell ref="C47:D47"/>
    <mergeCell ref="B26:D26"/>
    <mergeCell ref="B27:D27"/>
    <mergeCell ref="B28:K28"/>
    <mergeCell ref="B29:D29"/>
    <mergeCell ref="B30:B36"/>
    <mergeCell ref="C30:C35"/>
    <mergeCell ref="C36:D36"/>
    <mergeCell ref="B19:B25"/>
    <mergeCell ref="C19:C24"/>
    <mergeCell ref="C25:D25"/>
    <mergeCell ref="B6:K6"/>
    <mergeCell ref="B7:D7"/>
    <mergeCell ref="B8:B14"/>
    <mergeCell ref="C8:C13"/>
    <mergeCell ref="C14:D14"/>
    <mergeCell ref="B15:D15"/>
    <mergeCell ref="B2:K2"/>
    <mergeCell ref="B3:D4"/>
    <mergeCell ref="E3:K3"/>
    <mergeCell ref="B5:D5"/>
    <mergeCell ref="E5:H5"/>
    <mergeCell ref="I5:K5"/>
    <mergeCell ref="B16:D16"/>
    <mergeCell ref="B17:K17"/>
    <mergeCell ref="B18:D18"/>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51350-CB2F-4AD1-8702-EFAF8740E1C3}">
  <sheetPr published="0"/>
  <dimension ref="B2:S244"/>
  <sheetViews>
    <sheetView topLeftCell="A121" workbookViewId="0">
      <selection activeCell="H10" sqref="H10"/>
    </sheetView>
  </sheetViews>
  <sheetFormatPr baseColWidth="10" defaultColWidth="10.44140625" defaultRowHeight="14.4"/>
  <cols>
    <col min="2" max="2" width="19.44140625" customWidth="1"/>
    <col min="3" max="3" width="22.44140625" customWidth="1"/>
    <col min="4" max="4" width="57.44140625" customWidth="1"/>
    <col min="5" max="21" width="17.44140625" customWidth="1"/>
  </cols>
  <sheetData>
    <row r="2" spans="2:17" ht="15.6" customHeight="1">
      <c r="B2" s="122" t="s">
        <v>60</v>
      </c>
      <c r="C2" s="122"/>
      <c r="D2" s="122"/>
      <c r="E2" s="122"/>
      <c r="F2" s="122"/>
      <c r="G2" s="122"/>
      <c r="H2" s="122"/>
      <c r="I2" s="122"/>
      <c r="J2" s="122"/>
      <c r="K2" s="122"/>
      <c r="L2" s="1"/>
      <c r="M2" s="1"/>
      <c r="N2" s="1"/>
      <c r="O2" s="1"/>
      <c r="P2" s="1"/>
      <c r="Q2" s="1"/>
    </row>
    <row r="3" spans="2:17" ht="26.25" customHeight="1">
      <c r="B3" s="123"/>
      <c r="C3" s="124"/>
      <c r="D3" s="125"/>
      <c r="E3" s="129" t="s">
        <v>1</v>
      </c>
      <c r="F3" s="130"/>
      <c r="G3" s="130"/>
      <c r="H3" s="130"/>
      <c r="I3" s="130"/>
      <c r="J3" s="130"/>
      <c r="K3" s="131"/>
    </row>
    <row r="4" spans="2:17" ht="45" customHeight="1">
      <c r="B4" s="126"/>
      <c r="C4" s="127"/>
      <c r="D4" s="128"/>
      <c r="E4" s="2" t="s">
        <v>2</v>
      </c>
      <c r="F4" s="3" t="s">
        <v>3</v>
      </c>
      <c r="G4" s="3" t="s">
        <v>4</v>
      </c>
      <c r="H4" s="3" t="s">
        <v>5</v>
      </c>
      <c r="I4" s="3" t="s">
        <v>3</v>
      </c>
      <c r="J4" s="3" t="s">
        <v>4</v>
      </c>
      <c r="K4" s="3" t="s">
        <v>5</v>
      </c>
    </row>
    <row r="5" spans="2:17" ht="18" customHeight="1">
      <c r="B5" s="132" t="s">
        <v>6</v>
      </c>
      <c r="C5" s="133"/>
      <c r="D5" s="134"/>
      <c r="E5" s="135" t="s">
        <v>7</v>
      </c>
      <c r="F5" s="136"/>
      <c r="G5" s="136"/>
      <c r="H5" s="137"/>
      <c r="I5" s="138" t="s">
        <v>8</v>
      </c>
      <c r="J5" s="139"/>
      <c r="K5" s="140"/>
    </row>
    <row r="6" spans="2:17" ht="17.25" customHeight="1">
      <c r="B6" s="116" t="s">
        <v>9</v>
      </c>
      <c r="C6" s="117"/>
      <c r="D6" s="117"/>
      <c r="E6" s="117"/>
      <c r="F6" s="117"/>
      <c r="G6" s="117"/>
      <c r="H6" s="117"/>
      <c r="I6" s="117"/>
      <c r="J6" s="117"/>
      <c r="K6" s="118"/>
    </row>
    <row r="7" spans="2:17" ht="17.25" customHeight="1">
      <c r="B7" s="107" t="s">
        <v>10</v>
      </c>
      <c r="C7" s="108"/>
      <c r="D7" s="109"/>
      <c r="E7" s="4">
        <v>1728</v>
      </c>
      <c r="F7" s="4" t="s">
        <v>14</v>
      </c>
      <c r="G7" s="6" t="s">
        <v>14</v>
      </c>
      <c r="H7" s="6" t="s">
        <v>14</v>
      </c>
      <c r="I7" s="6" t="s">
        <v>14</v>
      </c>
      <c r="J7" s="7" t="s">
        <v>14</v>
      </c>
      <c r="K7" s="8" t="s">
        <v>14</v>
      </c>
      <c r="L7" s="66"/>
    </row>
    <row r="8" spans="2:17" ht="17.25" customHeight="1">
      <c r="B8" s="110" t="s">
        <v>11</v>
      </c>
      <c r="C8" s="113" t="s">
        <v>12</v>
      </c>
      <c r="D8" s="9" t="s">
        <v>13</v>
      </c>
      <c r="E8" s="10">
        <v>117</v>
      </c>
      <c r="F8" s="10" t="s">
        <v>14</v>
      </c>
      <c r="G8" s="12" t="s">
        <v>14</v>
      </c>
      <c r="H8" s="12" t="s">
        <v>14</v>
      </c>
      <c r="I8" s="18" t="s">
        <v>14</v>
      </c>
      <c r="J8" s="13" t="s">
        <v>14</v>
      </c>
      <c r="K8" s="14" t="s">
        <v>14</v>
      </c>
      <c r="L8" s="66"/>
    </row>
    <row r="9" spans="2:17" ht="17.25" customHeight="1">
      <c r="B9" s="111"/>
      <c r="C9" s="114"/>
      <c r="D9" s="15" t="s">
        <v>15</v>
      </c>
      <c r="E9" s="16">
        <v>139</v>
      </c>
      <c r="F9" s="16" t="s">
        <v>14</v>
      </c>
      <c r="G9" s="18" t="s">
        <v>14</v>
      </c>
      <c r="H9" s="18" t="s">
        <v>14</v>
      </c>
      <c r="I9" s="18" t="s">
        <v>14</v>
      </c>
      <c r="J9" s="19" t="s">
        <v>14</v>
      </c>
      <c r="K9" s="20" t="s">
        <v>14</v>
      </c>
      <c r="L9" s="66"/>
    </row>
    <row r="10" spans="2:17" ht="17.25" customHeight="1">
      <c r="B10" s="111"/>
      <c r="C10" s="114"/>
      <c r="D10" s="15" t="s">
        <v>16</v>
      </c>
      <c r="E10" s="16">
        <v>16</v>
      </c>
      <c r="F10" s="16" t="s">
        <v>14</v>
      </c>
      <c r="G10" s="18" t="s">
        <v>14</v>
      </c>
      <c r="H10" s="18" t="s">
        <v>14</v>
      </c>
      <c r="I10" s="18" t="s">
        <v>14</v>
      </c>
      <c r="J10" s="13" t="s">
        <v>14</v>
      </c>
      <c r="K10" s="14" t="s">
        <v>14</v>
      </c>
      <c r="L10" s="66"/>
    </row>
    <row r="11" spans="2:17" ht="17.25" customHeight="1">
      <c r="B11" s="111"/>
      <c r="C11" s="114"/>
      <c r="D11" s="15" t="s">
        <v>17</v>
      </c>
      <c r="E11" s="16">
        <v>134</v>
      </c>
      <c r="F11" s="16" t="s">
        <v>14</v>
      </c>
      <c r="G11" s="18" t="s">
        <v>14</v>
      </c>
      <c r="H11" s="18" t="s">
        <v>14</v>
      </c>
      <c r="I11" s="18" t="s">
        <v>14</v>
      </c>
      <c r="J11" s="19" t="s">
        <v>14</v>
      </c>
      <c r="K11" s="20" t="s">
        <v>14</v>
      </c>
      <c r="L11" s="66"/>
    </row>
    <row r="12" spans="2:17" ht="17.25" customHeight="1">
      <c r="B12" s="111"/>
      <c r="C12" s="114"/>
      <c r="D12" s="15" t="s">
        <v>18</v>
      </c>
      <c r="E12" s="16">
        <v>255</v>
      </c>
      <c r="F12" s="16" t="s">
        <v>14</v>
      </c>
      <c r="G12" s="18" t="s">
        <v>14</v>
      </c>
      <c r="H12" s="18" t="s">
        <v>14</v>
      </c>
      <c r="I12" s="18" t="s">
        <v>14</v>
      </c>
      <c r="J12" s="19" t="s">
        <v>14</v>
      </c>
      <c r="K12" s="20" t="s">
        <v>14</v>
      </c>
      <c r="L12" s="66"/>
    </row>
    <row r="13" spans="2:17" ht="17.25" customHeight="1">
      <c r="B13" s="111"/>
      <c r="C13" s="115"/>
      <c r="D13" s="21" t="s">
        <v>19</v>
      </c>
      <c r="E13" s="22">
        <v>577</v>
      </c>
      <c r="F13" s="22" t="s">
        <v>14</v>
      </c>
      <c r="G13" s="24" t="s">
        <v>14</v>
      </c>
      <c r="H13" s="24" t="s">
        <v>14</v>
      </c>
      <c r="I13" s="18" t="s">
        <v>14</v>
      </c>
      <c r="J13" s="19" t="s">
        <v>14</v>
      </c>
      <c r="K13" s="20" t="s">
        <v>14</v>
      </c>
      <c r="L13" s="66"/>
    </row>
    <row r="14" spans="2:17" ht="17.25" customHeight="1">
      <c r="B14" s="112"/>
      <c r="C14" s="100" t="s">
        <v>20</v>
      </c>
      <c r="D14" s="101"/>
      <c r="E14" s="4">
        <v>14</v>
      </c>
      <c r="F14" s="4" t="s">
        <v>14</v>
      </c>
      <c r="G14" s="6" t="s">
        <v>14</v>
      </c>
      <c r="H14" s="6" t="s">
        <v>14</v>
      </c>
      <c r="I14" s="6" t="s">
        <v>14</v>
      </c>
      <c r="J14" s="25" t="s">
        <v>14</v>
      </c>
      <c r="K14" s="26" t="s">
        <v>14</v>
      </c>
      <c r="L14" s="66"/>
    </row>
    <row r="15" spans="2:17" ht="17.25" customHeight="1">
      <c r="B15" s="99" t="s">
        <v>21</v>
      </c>
      <c r="C15" s="100"/>
      <c r="D15" s="101"/>
      <c r="E15" s="4">
        <v>152</v>
      </c>
      <c r="F15" s="4" t="s">
        <v>14</v>
      </c>
      <c r="G15" s="6" t="s">
        <v>14</v>
      </c>
      <c r="H15" s="6" t="s">
        <v>14</v>
      </c>
      <c r="I15" s="6" t="s">
        <v>14</v>
      </c>
      <c r="J15" s="7" t="s">
        <v>14</v>
      </c>
      <c r="K15" s="8" t="s">
        <v>14</v>
      </c>
      <c r="L15" s="66"/>
    </row>
    <row r="16" spans="2:17" ht="17.25" customHeight="1">
      <c r="B16" s="99" t="s">
        <v>2</v>
      </c>
      <c r="C16" s="100"/>
      <c r="D16" s="101"/>
      <c r="E16" s="4">
        <v>3132</v>
      </c>
      <c r="F16" s="4">
        <v>851</v>
      </c>
      <c r="G16" s="5">
        <v>921</v>
      </c>
      <c r="H16" s="5">
        <v>1360</v>
      </c>
      <c r="I16" s="27">
        <f t="shared" ref="I16:K16" si="0">F16/$E16*100</f>
        <v>27.171136653895271</v>
      </c>
      <c r="J16" s="27">
        <f t="shared" si="0"/>
        <v>29.406130268199231</v>
      </c>
      <c r="K16" s="8">
        <f t="shared" si="0"/>
        <v>43.422733077905491</v>
      </c>
      <c r="L16" s="66"/>
    </row>
    <row r="17" spans="2:12" ht="17.25" customHeight="1">
      <c r="B17" s="116" t="s">
        <v>22</v>
      </c>
      <c r="C17" s="117"/>
      <c r="D17" s="117"/>
      <c r="E17" s="117"/>
      <c r="F17" s="117"/>
      <c r="G17" s="117"/>
      <c r="H17" s="117"/>
      <c r="I17" s="117"/>
      <c r="J17" s="117"/>
      <c r="K17" s="118"/>
      <c r="L17" s="66"/>
    </row>
    <row r="18" spans="2:12" ht="17.25" customHeight="1">
      <c r="B18" s="107" t="s">
        <v>10</v>
      </c>
      <c r="C18" s="108"/>
      <c r="D18" s="109"/>
      <c r="E18" s="4">
        <v>4206</v>
      </c>
      <c r="F18" s="4">
        <v>603</v>
      </c>
      <c r="G18" s="6">
        <v>817</v>
      </c>
      <c r="H18" s="6">
        <v>2786</v>
      </c>
      <c r="I18" s="8">
        <f>F18/$E18*100</f>
        <v>14.336661911554922</v>
      </c>
      <c r="J18" s="8">
        <f>G18/$E18*100</f>
        <v>19.424631478839753</v>
      </c>
      <c r="K18" s="8">
        <f>H18/$E18*100</f>
        <v>66.23870660960533</v>
      </c>
      <c r="L18" s="66"/>
    </row>
    <row r="19" spans="2:12" ht="17.25" customHeight="1">
      <c r="B19" s="110" t="s">
        <v>11</v>
      </c>
      <c r="C19" s="113" t="s">
        <v>12</v>
      </c>
      <c r="D19" s="9" t="s">
        <v>13</v>
      </c>
      <c r="E19" s="10">
        <v>929</v>
      </c>
      <c r="F19" s="10">
        <v>143</v>
      </c>
      <c r="G19" s="12">
        <v>245</v>
      </c>
      <c r="H19" s="12">
        <v>541</v>
      </c>
      <c r="I19" s="29">
        <f t="shared" ref="I19:K27" si="1">F19/$E19*100</f>
        <v>15.392895586652314</v>
      </c>
      <c r="J19" s="29">
        <f t="shared" si="1"/>
        <v>26.372443487621101</v>
      </c>
      <c r="K19" s="29">
        <f t="shared" si="1"/>
        <v>58.234660925726587</v>
      </c>
      <c r="L19" s="66"/>
    </row>
    <row r="20" spans="2:12" ht="17.25" customHeight="1">
      <c r="B20" s="111"/>
      <c r="C20" s="114"/>
      <c r="D20" s="15" t="s">
        <v>15</v>
      </c>
      <c r="E20" s="16">
        <v>313</v>
      </c>
      <c r="F20" s="16">
        <v>61</v>
      </c>
      <c r="G20" s="18">
        <v>126</v>
      </c>
      <c r="H20" s="18">
        <v>126</v>
      </c>
      <c r="I20" s="20">
        <f t="shared" si="1"/>
        <v>19.488817891373802</v>
      </c>
      <c r="J20" s="20">
        <f t="shared" si="1"/>
        <v>40.255591054313101</v>
      </c>
      <c r="K20" s="20">
        <f t="shared" si="1"/>
        <v>40.255591054313101</v>
      </c>
      <c r="L20" s="66"/>
    </row>
    <row r="21" spans="2:12" ht="17.25" customHeight="1">
      <c r="B21" s="111"/>
      <c r="C21" s="114"/>
      <c r="D21" s="15" t="s">
        <v>16</v>
      </c>
      <c r="E21" s="16">
        <v>171</v>
      </c>
      <c r="F21" s="16">
        <v>26</v>
      </c>
      <c r="G21" s="18">
        <v>36</v>
      </c>
      <c r="H21" s="18">
        <v>109</v>
      </c>
      <c r="I21" s="20">
        <f t="shared" si="1"/>
        <v>15.204678362573098</v>
      </c>
      <c r="J21" s="20">
        <f t="shared" si="1"/>
        <v>21.052631578947366</v>
      </c>
      <c r="K21" s="20">
        <f t="shared" si="1"/>
        <v>63.742690058479532</v>
      </c>
      <c r="L21" s="66"/>
    </row>
    <row r="22" spans="2:12" ht="17.25" customHeight="1">
      <c r="B22" s="111"/>
      <c r="C22" s="114"/>
      <c r="D22" s="15" t="s">
        <v>17</v>
      </c>
      <c r="E22" s="16">
        <v>1264</v>
      </c>
      <c r="F22" s="16">
        <v>294</v>
      </c>
      <c r="G22" s="18">
        <v>426</v>
      </c>
      <c r="H22" s="18">
        <v>544</v>
      </c>
      <c r="I22" s="20">
        <f t="shared" si="1"/>
        <v>23.259493670886076</v>
      </c>
      <c r="J22" s="20">
        <f t="shared" si="1"/>
        <v>33.702531645569621</v>
      </c>
      <c r="K22" s="20">
        <f t="shared" si="1"/>
        <v>43.037974683544306</v>
      </c>
      <c r="L22" s="66"/>
    </row>
    <row r="23" spans="2:12" ht="17.25" customHeight="1">
      <c r="B23" s="111"/>
      <c r="C23" s="114"/>
      <c r="D23" s="15" t="s">
        <v>18</v>
      </c>
      <c r="E23" s="16">
        <v>1993</v>
      </c>
      <c r="F23" s="16">
        <v>435</v>
      </c>
      <c r="G23" s="18">
        <v>570</v>
      </c>
      <c r="H23" s="18">
        <v>988</v>
      </c>
      <c r="I23" s="20">
        <f t="shared" si="1"/>
        <v>21.826392373306572</v>
      </c>
      <c r="J23" s="20">
        <f t="shared" si="1"/>
        <v>28.600100351229301</v>
      </c>
      <c r="K23" s="20">
        <f t="shared" si="1"/>
        <v>49.573507275464124</v>
      </c>
      <c r="L23" s="66"/>
    </row>
    <row r="24" spans="2:12" ht="17.25" customHeight="1">
      <c r="B24" s="111"/>
      <c r="C24" s="115"/>
      <c r="D24" s="21" t="s">
        <v>19</v>
      </c>
      <c r="E24" s="22">
        <v>598</v>
      </c>
      <c r="F24" s="22">
        <v>164</v>
      </c>
      <c r="G24" s="24">
        <v>168</v>
      </c>
      <c r="H24" s="24">
        <v>266</v>
      </c>
      <c r="I24" s="20">
        <f t="shared" si="1"/>
        <v>27.424749163879596</v>
      </c>
      <c r="J24" s="20">
        <f t="shared" si="1"/>
        <v>28.093645484949832</v>
      </c>
      <c r="K24" s="20">
        <f t="shared" si="1"/>
        <v>44.481605351170565</v>
      </c>
      <c r="L24" s="66"/>
    </row>
    <row r="25" spans="2:12" ht="17.25" customHeight="1">
      <c r="B25" s="112"/>
      <c r="C25" s="100" t="s">
        <v>20</v>
      </c>
      <c r="D25" s="101"/>
      <c r="E25" s="4">
        <v>111</v>
      </c>
      <c r="F25" s="4">
        <v>20</v>
      </c>
      <c r="G25" s="6">
        <v>29</v>
      </c>
      <c r="H25" s="6">
        <v>62</v>
      </c>
      <c r="I25" s="8">
        <f t="shared" si="1"/>
        <v>18.018018018018019</v>
      </c>
      <c r="J25" s="8">
        <f t="shared" si="1"/>
        <v>26.126126126126124</v>
      </c>
      <c r="K25" s="8">
        <f t="shared" si="1"/>
        <v>55.85585585585585</v>
      </c>
      <c r="L25" s="66"/>
    </row>
    <row r="26" spans="2:12" ht="17.25" customHeight="1">
      <c r="B26" s="99" t="s">
        <v>21</v>
      </c>
      <c r="C26" s="100"/>
      <c r="D26" s="101"/>
      <c r="E26" s="4">
        <v>182</v>
      </c>
      <c r="F26" s="4">
        <v>31</v>
      </c>
      <c r="G26" s="6">
        <v>45</v>
      </c>
      <c r="H26" s="6">
        <v>106</v>
      </c>
      <c r="I26" s="8">
        <f t="shared" si="1"/>
        <v>17.032967032967033</v>
      </c>
      <c r="J26" s="8">
        <f t="shared" si="1"/>
        <v>24.725274725274726</v>
      </c>
      <c r="K26" s="8">
        <f t="shared" si="1"/>
        <v>58.241758241758248</v>
      </c>
      <c r="L26" s="66"/>
    </row>
    <row r="27" spans="2:12" ht="17.25" customHeight="1">
      <c r="B27" s="99" t="s">
        <v>2</v>
      </c>
      <c r="C27" s="100"/>
      <c r="D27" s="101"/>
      <c r="E27" s="4">
        <v>9767</v>
      </c>
      <c r="F27" s="4">
        <v>1777</v>
      </c>
      <c r="G27" s="5">
        <v>2462</v>
      </c>
      <c r="H27" s="5">
        <v>5528</v>
      </c>
      <c r="I27" s="30">
        <f t="shared" si="1"/>
        <v>18.193918296303877</v>
      </c>
      <c r="J27" s="30">
        <f t="shared" si="1"/>
        <v>25.20733080782226</v>
      </c>
      <c r="K27" s="30">
        <f t="shared" si="1"/>
        <v>56.598750895873863</v>
      </c>
      <c r="L27" s="66"/>
    </row>
    <row r="28" spans="2:12" ht="17.25" customHeight="1">
      <c r="B28" s="116" t="s">
        <v>23</v>
      </c>
      <c r="C28" s="117"/>
      <c r="D28" s="117"/>
      <c r="E28" s="117"/>
      <c r="F28" s="117"/>
      <c r="G28" s="117"/>
      <c r="H28" s="117"/>
      <c r="I28" s="117"/>
      <c r="J28" s="117"/>
      <c r="K28" s="118"/>
      <c r="L28" s="66"/>
    </row>
    <row r="29" spans="2:12" ht="17.25" customHeight="1">
      <c r="B29" s="107" t="s">
        <v>10</v>
      </c>
      <c r="C29" s="108"/>
      <c r="D29" s="109"/>
      <c r="E29" s="4" t="s">
        <v>24</v>
      </c>
      <c r="F29" s="4" t="s">
        <v>24</v>
      </c>
      <c r="G29" s="6" t="s">
        <v>24</v>
      </c>
      <c r="H29" s="6" t="s">
        <v>24</v>
      </c>
      <c r="I29" s="6" t="s">
        <v>24</v>
      </c>
      <c r="J29" s="7" t="s">
        <v>24</v>
      </c>
      <c r="K29" s="8" t="s">
        <v>24</v>
      </c>
      <c r="L29" s="66"/>
    </row>
    <row r="30" spans="2:12" ht="17.25" customHeight="1">
      <c r="B30" s="110" t="s">
        <v>11</v>
      </c>
      <c r="C30" s="113" t="s">
        <v>12</v>
      </c>
      <c r="D30" s="9" t="s">
        <v>13</v>
      </c>
      <c r="E30" s="10" t="s">
        <v>24</v>
      </c>
      <c r="F30" s="10" t="s">
        <v>24</v>
      </c>
      <c r="G30" s="12" t="s">
        <v>24</v>
      </c>
      <c r="H30" s="12" t="s">
        <v>24</v>
      </c>
      <c r="I30" s="12" t="s">
        <v>24</v>
      </c>
      <c r="J30" s="28" t="s">
        <v>24</v>
      </c>
      <c r="K30" s="29" t="s">
        <v>24</v>
      </c>
      <c r="L30" s="66"/>
    </row>
    <row r="31" spans="2:12" ht="17.25" customHeight="1">
      <c r="B31" s="111"/>
      <c r="C31" s="114"/>
      <c r="D31" s="15" t="s">
        <v>15</v>
      </c>
      <c r="E31" s="16" t="s">
        <v>24</v>
      </c>
      <c r="F31" s="16" t="s">
        <v>24</v>
      </c>
      <c r="G31" s="18" t="s">
        <v>24</v>
      </c>
      <c r="H31" s="18" t="s">
        <v>24</v>
      </c>
      <c r="I31" s="18" t="s">
        <v>24</v>
      </c>
      <c r="J31" s="19" t="s">
        <v>24</v>
      </c>
      <c r="K31" s="20" t="s">
        <v>24</v>
      </c>
      <c r="L31" s="66"/>
    </row>
    <row r="32" spans="2:12" ht="17.25" customHeight="1">
      <c r="B32" s="111"/>
      <c r="C32" s="114"/>
      <c r="D32" s="15" t="s">
        <v>16</v>
      </c>
      <c r="E32" s="16" t="s">
        <v>24</v>
      </c>
      <c r="F32" s="16" t="s">
        <v>24</v>
      </c>
      <c r="G32" s="18" t="s">
        <v>24</v>
      </c>
      <c r="H32" s="18" t="s">
        <v>24</v>
      </c>
      <c r="I32" s="50" t="s">
        <v>24</v>
      </c>
      <c r="J32" s="31" t="s">
        <v>24</v>
      </c>
      <c r="K32" s="32" t="s">
        <v>24</v>
      </c>
      <c r="L32" s="66"/>
    </row>
    <row r="33" spans="2:12" ht="17.25" customHeight="1">
      <c r="B33" s="111"/>
      <c r="C33" s="114"/>
      <c r="D33" s="15" t="s">
        <v>17</v>
      </c>
      <c r="E33" s="16" t="s">
        <v>24</v>
      </c>
      <c r="F33" s="16" t="s">
        <v>24</v>
      </c>
      <c r="G33" s="18" t="s">
        <v>24</v>
      </c>
      <c r="H33" s="18" t="s">
        <v>24</v>
      </c>
      <c r="I33" s="18" t="s">
        <v>24</v>
      </c>
      <c r="J33" s="19" t="s">
        <v>24</v>
      </c>
      <c r="K33" s="20" t="s">
        <v>24</v>
      </c>
      <c r="L33" s="66"/>
    </row>
    <row r="34" spans="2:12" ht="17.25" customHeight="1">
      <c r="B34" s="111"/>
      <c r="C34" s="114"/>
      <c r="D34" s="15" t="s">
        <v>18</v>
      </c>
      <c r="E34" s="16" t="s">
        <v>24</v>
      </c>
      <c r="F34" s="16" t="s">
        <v>24</v>
      </c>
      <c r="G34" s="18" t="s">
        <v>24</v>
      </c>
      <c r="H34" s="18" t="s">
        <v>24</v>
      </c>
      <c r="I34" s="18" t="s">
        <v>24</v>
      </c>
      <c r="J34" s="19" t="s">
        <v>24</v>
      </c>
      <c r="K34" s="20" t="s">
        <v>24</v>
      </c>
      <c r="L34" s="66"/>
    </row>
    <row r="35" spans="2:12" ht="17.25" customHeight="1">
      <c r="B35" s="111"/>
      <c r="C35" s="115"/>
      <c r="D35" s="21" t="s">
        <v>19</v>
      </c>
      <c r="E35" s="22" t="s">
        <v>24</v>
      </c>
      <c r="F35" s="22" t="s">
        <v>24</v>
      </c>
      <c r="G35" s="24" t="s">
        <v>24</v>
      </c>
      <c r="H35" s="24" t="s">
        <v>24</v>
      </c>
      <c r="I35" s="18" t="s">
        <v>24</v>
      </c>
      <c r="J35" s="19" t="s">
        <v>24</v>
      </c>
      <c r="K35" s="20" t="s">
        <v>24</v>
      </c>
      <c r="L35" s="66"/>
    </row>
    <row r="36" spans="2:12" ht="17.25" customHeight="1">
      <c r="B36" s="112"/>
      <c r="C36" s="100" t="s">
        <v>20</v>
      </c>
      <c r="D36" s="101"/>
      <c r="E36" s="4" t="s">
        <v>24</v>
      </c>
      <c r="F36" s="4" t="s">
        <v>24</v>
      </c>
      <c r="G36" s="6" t="s">
        <v>24</v>
      </c>
      <c r="H36" s="6" t="s">
        <v>24</v>
      </c>
      <c r="I36" s="46" t="s">
        <v>24</v>
      </c>
      <c r="J36" s="33" t="s">
        <v>24</v>
      </c>
      <c r="K36" s="34" t="s">
        <v>24</v>
      </c>
      <c r="L36" s="66"/>
    </row>
    <row r="37" spans="2:12" ht="17.25" customHeight="1">
      <c r="B37" s="99" t="s">
        <v>21</v>
      </c>
      <c r="C37" s="100"/>
      <c r="D37" s="101"/>
      <c r="E37" s="4" t="s">
        <v>24</v>
      </c>
      <c r="F37" s="4" t="s">
        <v>24</v>
      </c>
      <c r="G37" s="6" t="s">
        <v>24</v>
      </c>
      <c r="H37" s="6" t="s">
        <v>24</v>
      </c>
      <c r="I37" s="6" t="s">
        <v>24</v>
      </c>
      <c r="J37" s="7" t="s">
        <v>24</v>
      </c>
      <c r="K37" s="8" t="s">
        <v>24</v>
      </c>
      <c r="L37" s="66"/>
    </row>
    <row r="38" spans="2:12" ht="17.25" customHeight="1">
      <c r="B38" s="99" t="s">
        <v>2</v>
      </c>
      <c r="C38" s="100"/>
      <c r="D38" s="101"/>
      <c r="E38" s="4" t="s">
        <v>24</v>
      </c>
      <c r="F38" s="4" t="s">
        <v>24</v>
      </c>
      <c r="G38" s="5" t="s">
        <v>24</v>
      </c>
      <c r="H38" s="5" t="s">
        <v>24</v>
      </c>
      <c r="I38" s="23" t="s">
        <v>24</v>
      </c>
      <c r="J38" s="27" t="s">
        <v>24</v>
      </c>
      <c r="K38" s="30" t="s">
        <v>24</v>
      </c>
      <c r="L38" s="66"/>
    </row>
    <row r="39" spans="2:12" ht="17.25" customHeight="1">
      <c r="B39" s="116" t="s">
        <v>25</v>
      </c>
      <c r="C39" s="117"/>
      <c r="D39" s="117"/>
      <c r="E39" s="117"/>
      <c r="F39" s="117"/>
      <c r="G39" s="117"/>
      <c r="H39" s="117"/>
      <c r="I39" s="117"/>
      <c r="J39" s="117"/>
      <c r="K39" s="118"/>
      <c r="L39" s="66"/>
    </row>
    <row r="40" spans="2:12" ht="17.25" customHeight="1">
      <c r="B40" s="107" t="s">
        <v>10</v>
      </c>
      <c r="C40" s="108"/>
      <c r="D40" s="109"/>
      <c r="E40" s="4">
        <v>3020</v>
      </c>
      <c r="F40" s="4" t="s">
        <v>14</v>
      </c>
      <c r="G40" s="6" t="s">
        <v>14</v>
      </c>
      <c r="H40" s="6" t="s">
        <v>14</v>
      </c>
      <c r="I40" s="6" t="s">
        <v>14</v>
      </c>
      <c r="J40" s="7" t="s">
        <v>14</v>
      </c>
      <c r="K40" s="8" t="s">
        <v>14</v>
      </c>
      <c r="L40" s="66"/>
    </row>
    <row r="41" spans="2:12" ht="17.25" customHeight="1">
      <c r="B41" s="110" t="s">
        <v>11</v>
      </c>
      <c r="C41" s="113" t="s">
        <v>12</v>
      </c>
      <c r="D41" s="9" t="s">
        <v>13</v>
      </c>
      <c r="E41" s="10">
        <v>202</v>
      </c>
      <c r="F41" s="10" t="s">
        <v>14</v>
      </c>
      <c r="G41" s="12" t="s">
        <v>14</v>
      </c>
      <c r="H41" s="12" t="s">
        <v>14</v>
      </c>
      <c r="I41" s="12" t="s">
        <v>14</v>
      </c>
      <c r="J41" s="28" t="s">
        <v>14</v>
      </c>
      <c r="K41" s="29" t="s">
        <v>14</v>
      </c>
      <c r="L41" s="66"/>
    </row>
    <row r="42" spans="2:12" ht="17.25" customHeight="1">
      <c r="B42" s="111"/>
      <c r="C42" s="114"/>
      <c r="D42" s="15" t="s">
        <v>15</v>
      </c>
      <c r="E42" s="16">
        <v>336</v>
      </c>
      <c r="F42" s="16" t="s">
        <v>14</v>
      </c>
      <c r="G42" s="18" t="s">
        <v>14</v>
      </c>
      <c r="H42" s="18" t="s">
        <v>14</v>
      </c>
      <c r="I42" s="18" t="s">
        <v>14</v>
      </c>
      <c r="J42" s="19" t="s">
        <v>14</v>
      </c>
      <c r="K42" s="20" t="s">
        <v>14</v>
      </c>
      <c r="L42" s="66"/>
    </row>
    <row r="43" spans="2:12" ht="17.25" customHeight="1">
      <c r="B43" s="111"/>
      <c r="C43" s="114"/>
      <c r="D43" s="15" t="s">
        <v>16</v>
      </c>
      <c r="E43" s="16">
        <v>75</v>
      </c>
      <c r="F43" s="16" t="s">
        <v>14</v>
      </c>
      <c r="G43" s="18" t="s">
        <v>14</v>
      </c>
      <c r="H43" s="18" t="s">
        <v>14</v>
      </c>
      <c r="I43" s="18" t="s">
        <v>14</v>
      </c>
      <c r="J43" s="13" t="s">
        <v>14</v>
      </c>
      <c r="K43" s="14" t="s">
        <v>14</v>
      </c>
      <c r="L43" s="66"/>
    </row>
    <row r="44" spans="2:12" ht="17.25" customHeight="1">
      <c r="B44" s="111"/>
      <c r="C44" s="114"/>
      <c r="D44" s="15" t="s">
        <v>17</v>
      </c>
      <c r="E44" s="16">
        <v>319</v>
      </c>
      <c r="F44" s="16" t="s">
        <v>14</v>
      </c>
      <c r="G44" s="18" t="s">
        <v>14</v>
      </c>
      <c r="H44" s="18" t="s">
        <v>14</v>
      </c>
      <c r="I44" s="18" t="s">
        <v>14</v>
      </c>
      <c r="J44" s="19" t="s">
        <v>14</v>
      </c>
      <c r="K44" s="20" t="s">
        <v>14</v>
      </c>
      <c r="L44" s="66"/>
    </row>
    <row r="45" spans="2:12" ht="17.25" customHeight="1">
      <c r="B45" s="111"/>
      <c r="C45" s="114"/>
      <c r="D45" s="15" t="s">
        <v>18</v>
      </c>
      <c r="E45" s="16">
        <v>32</v>
      </c>
      <c r="F45" s="16" t="s">
        <v>14</v>
      </c>
      <c r="G45" s="18" t="s">
        <v>14</v>
      </c>
      <c r="H45" s="18" t="s">
        <v>14</v>
      </c>
      <c r="I45" s="18" t="s">
        <v>14</v>
      </c>
      <c r="J45" s="13" t="s">
        <v>14</v>
      </c>
      <c r="K45" s="14" t="s">
        <v>14</v>
      </c>
      <c r="L45" s="66"/>
    </row>
    <row r="46" spans="2:12" ht="17.25" customHeight="1">
      <c r="B46" s="111"/>
      <c r="C46" s="115"/>
      <c r="D46" s="21" t="s">
        <v>19</v>
      </c>
      <c r="E46" s="22">
        <v>618</v>
      </c>
      <c r="F46" s="22" t="s">
        <v>14</v>
      </c>
      <c r="G46" s="24" t="s">
        <v>14</v>
      </c>
      <c r="H46" s="24" t="s">
        <v>14</v>
      </c>
      <c r="I46" s="18" t="s">
        <v>14</v>
      </c>
      <c r="J46" s="19" t="s">
        <v>14</v>
      </c>
      <c r="K46" s="20" t="s">
        <v>14</v>
      </c>
      <c r="L46" s="66"/>
    </row>
    <row r="47" spans="2:12" ht="17.25" customHeight="1">
      <c r="B47" s="112"/>
      <c r="C47" s="100" t="s">
        <v>20</v>
      </c>
      <c r="D47" s="101"/>
      <c r="E47" s="4">
        <v>14</v>
      </c>
      <c r="F47" s="4" t="s">
        <v>14</v>
      </c>
      <c r="G47" s="6" t="s">
        <v>14</v>
      </c>
      <c r="H47" s="6" t="s">
        <v>14</v>
      </c>
      <c r="I47" s="6" t="s">
        <v>14</v>
      </c>
      <c r="J47" s="25" t="s">
        <v>14</v>
      </c>
      <c r="K47" s="25" t="s">
        <v>14</v>
      </c>
      <c r="L47" s="66"/>
    </row>
    <row r="48" spans="2:12" ht="17.25" customHeight="1">
      <c r="B48" s="99" t="s">
        <v>21</v>
      </c>
      <c r="C48" s="100"/>
      <c r="D48" s="101"/>
      <c r="E48" s="4">
        <v>77</v>
      </c>
      <c r="F48" s="4" t="s">
        <v>14</v>
      </c>
      <c r="G48" s="6" t="s">
        <v>14</v>
      </c>
      <c r="H48" s="6" t="s">
        <v>14</v>
      </c>
      <c r="I48" s="6" t="s">
        <v>14</v>
      </c>
      <c r="J48" s="7" t="s">
        <v>14</v>
      </c>
      <c r="K48" s="7" t="s">
        <v>14</v>
      </c>
      <c r="L48" s="66"/>
    </row>
    <row r="49" spans="2:12" ht="17.25" customHeight="1">
      <c r="B49" s="99" t="s">
        <v>2</v>
      </c>
      <c r="C49" s="100"/>
      <c r="D49" s="101"/>
      <c r="E49" s="4">
        <v>4693</v>
      </c>
      <c r="F49" s="4">
        <v>424</v>
      </c>
      <c r="G49" s="5">
        <v>1927</v>
      </c>
      <c r="H49" s="5">
        <v>2342</v>
      </c>
      <c r="I49" s="27">
        <f t="shared" ref="I49:K49" si="2">F49/$E49*100</f>
        <v>9.034732580438952</v>
      </c>
      <c r="J49" s="27">
        <f t="shared" si="2"/>
        <v>41.061154911570426</v>
      </c>
      <c r="K49" s="30">
        <f t="shared" si="2"/>
        <v>49.904112507990625</v>
      </c>
      <c r="L49" s="66"/>
    </row>
    <row r="50" spans="2:12" ht="17.25" customHeight="1">
      <c r="B50" s="116" t="s">
        <v>26</v>
      </c>
      <c r="C50" s="117"/>
      <c r="D50" s="117"/>
      <c r="E50" s="117"/>
      <c r="F50" s="117"/>
      <c r="G50" s="117"/>
      <c r="H50" s="117"/>
      <c r="I50" s="117"/>
      <c r="J50" s="117"/>
      <c r="K50" s="118"/>
      <c r="L50" s="66"/>
    </row>
    <row r="51" spans="2:12" ht="17.25" customHeight="1">
      <c r="B51" s="107" t="s">
        <v>10</v>
      </c>
      <c r="C51" s="108"/>
      <c r="D51" s="109"/>
      <c r="E51" s="4" t="s">
        <v>14</v>
      </c>
      <c r="F51" s="4" t="s">
        <v>14</v>
      </c>
      <c r="G51" s="6" t="s">
        <v>14</v>
      </c>
      <c r="H51" s="6" t="s">
        <v>14</v>
      </c>
      <c r="I51" s="67" t="s">
        <v>14</v>
      </c>
      <c r="J51" s="26" t="s">
        <v>14</v>
      </c>
      <c r="K51" s="26" t="s">
        <v>14</v>
      </c>
      <c r="L51" s="66"/>
    </row>
    <row r="52" spans="2:12" ht="17.25" customHeight="1">
      <c r="B52" s="110" t="s">
        <v>11</v>
      </c>
      <c r="C52" s="113" t="s">
        <v>12</v>
      </c>
      <c r="D52" s="9" t="s">
        <v>13</v>
      </c>
      <c r="E52" s="10" t="s">
        <v>14</v>
      </c>
      <c r="F52" s="10" t="s">
        <v>14</v>
      </c>
      <c r="G52" s="12" t="s">
        <v>14</v>
      </c>
      <c r="H52" s="12" t="s">
        <v>14</v>
      </c>
      <c r="I52" s="68" t="s">
        <v>14</v>
      </c>
      <c r="J52" s="36" t="s">
        <v>14</v>
      </c>
      <c r="K52" s="36" t="s">
        <v>14</v>
      </c>
      <c r="L52" s="66"/>
    </row>
    <row r="53" spans="2:12" ht="17.25" customHeight="1">
      <c r="B53" s="111"/>
      <c r="C53" s="114"/>
      <c r="D53" s="15" t="s">
        <v>15</v>
      </c>
      <c r="E53" s="16" t="s">
        <v>14</v>
      </c>
      <c r="F53" s="16" t="s">
        <v>14</v>
      </c>
      <c r="G53" s="18" t="s">
        <v>14</v>
      </c>
      <c r="H53" s="18" t="s">
        <v>14</v>
      </c>
      <c r="I53" s="69" t="s">
        <v>14</v>
      </c>
      <c r="J53" s="14" t="s">
        <v>14</v>
      </c>
      <c r="K53" s="14" t="s">
        <v>14</v>
      </c>
      <c r="L53" s="66"/>
    </row>
    <row r="54" spans="2:12" ht="17.25" customHeight="1">
      <c r="B54" s="111"/>
      <c r="C54" s="114"/>
      <c r="D54" s="15" t="s">
        <v>16</v>
      </c>
      <c r="E54" s="16" t="s">
        <v>14</v>
      </c>
      <c r="F54" s="16" t="s">
        <v>14</v>
      </c>
      <c r="G54" s="18" t="s">
        <v>14</v>
      </c>
      <c r="H54" s="18" t="s">
        <v>14</v>
      </c>
      <c r="I54" s="69" t="s">
        <v>14</v>
      </c>
      <c r="J54" s="14" t="s">
        <v>14</v>
      </c>
      <c r="K54" s="14" t="s">
        <v>14</v>
      </c>
      <c r="L54" s="66"/>
    </row>
    <row r="55" spans="2:12" ht="17.25" customHeight="1">
      <c r="B55" s="111"/>
      <c r="C55" s="114"/>
      <c r="D55" s="15" t="s">
        <v>17</v>
      </c>
      <c r="E55" s="16" t="s">
        <v>14</v>
      </c>
      <c r="F55" s="16" t="s">
        <v>14</v>
      </c>
      <c r="G55" s="18" t="s">
        <v>14</v>
      </c>
      <c r="H55" s="18" t="s">
        <v>14</v>
      </c>
      <c r="I55" s="69" t="s">
        <v>14</v>
      </c>
      <c r="J55" s="14" t="s">
        <v>14</v>
      </c>
      <c r="K55" s="14" t="s">
        <v>14</v>
      </c>
      <c r="L55" s="66"/>
    </row>
    <row r="56" spans="2:12" ht="17.25" customHeight="1">
      <c r="B56" s="111"/>
      <c r="C56" s="114"/>
      <c r="D56" s="15" t="s">
        <v>18</v>
      </c>
      <c r="E56" s="16" t="s">
        <v>14</v>
      </c>
      <c r="F56" s="16" t="s">
        <v>14</v>
      </c>
      <c r="G56" s="18" t="s">
        <v>14</v>
      </c>
      <c r="H56" s="18" t="s">
        <v>14</v>
      </c>
      <c r="I56" s="69" t="s">
        <v>14</v>
      </c>
      <c r="J56" s="14" t="s">
        <v>14</v>
      </c>
      <c r="K56" s="14" t="s">
        <v>14</v>
      </c>
      <c r="L56" s="66"/>
    </row>
    <row r="57" spans="2:12" ht="17.25" customHeight="1">
      <c r="B57" s="111"/>
      <c r="C57" s="115"/>
      <c r="D57" s="21" t="s">
        <v>19</v>
      </c>
      <c r="E57" s="22" t="s">
        <v>14</v>
      </c>
      <c r="F57" s="22" t="s">
        <v>14</v>
      </c>
      <c r="G57" s="24" t="s">
        <v>14</v>
      </c>
      <c r="H57" s="24" t="s">
        <v>14</v>
      </c>
      <c r="I57" s="69" t="s">
        <v>14</v>
      </c>
      <c r="J57" s="20" t="s">
        <v>14</v>
      </c>
      <c r="K57" s="20" t="s">
        <v>14</v>
      </c>
      <c r="L57" s="66"/>
    </row>
    <row r="58" spans="2:12" ht="17.25" customHeight="1">
      <c r="B58" s="112"/>
      <c r="C58" s="100" t="s">
        <v>20</v>
      </c>
      <c r="D58" s="101"/>
      <c r="E58" s="4" t="s">
        <v>14</v>
      </c>
      <c r="F58" s="4" t="s">
        <v>14</v>
      </c>
      <c r="G58" s="6" t="s">
        <v>14</v>
      </c>
      <c r="H58" s="6" t="s">
        <v>14</v>
      </c>
      <c r="I58" s="67" t="s">
        <v>14</v>
      </c>
      <c r="J58" s="26" t="s">
        <v>14</v>
      </c>
      <c r="K58" s="26" t="s">
        <v>14</v>
      </c>
      <c r="L58" s="66"/>
    </row>
    <row r="59" spans="2:12" ht="17.25" customHeight="1">
      <c r="B59" s="99" t="s">
        <v>21</v>
      </c>
      <c r="C59" s="100"/>
      <c r="D59" s="101"/>
      <c r="E59" s="4" t="s">
        <v>14</v>
      </c>
      <c r="F59" s="4" t="s">
        <v>14</v>
      </c>
      <c r="G59" s="6" t="s">
        <v>14</v>
      </c>
      <c r="H59" s="6" t="s">
        <v>14</v>
      </c>
      <c r="I59" s="67" t="s">
        <v>14</v>
      </c>
      <c r="J59" s="26" t="s">
        <v>14</v>
      </c>
      <c r="K59" s="26" t="s">
        <v>14</v>
      </c>
      <c r="L59" s="66"/>
    </row>
    <row r="60" spans="2:12" ht="17.25" customHeight="1">
      <c r="B60" s="99" t="s">
        <v>2</v>
      </c>
      <c r="C60" s="100"/>
      <c r="D60" s="101"/>
      <c r="E60" s="4">
        <v>240</v>
      </c>
      <c r="F60" s="4">
        <v>45</v>
      </c>
      <c r="G60" s="5">
        <v>84</v>
      </c>
      <c r="H60" s="5">
        <v>111</v>
      </c>
      <c r="I60" s="38">
        <f t="shared" ref="I60:K60" si="3">F60/$E60*100</f>
        <v>18.75</v>
      </c>
      <c r="J60" s="38">
        <f t="shared" si="3"/>
        <v>35</v>
      </c>
      <c r="K60" s="38">
        <f t="shared" si="3"/>
        <v>46.25</v>
      </c>
      <c r="L60" s="66"/>
    </row>
    <row r="61" spans="2:12" ht="17.25" customHeight="1">
      <c r="B61" s="116" t="s">
        <v>27</v>
      </c>
      <c r="C61" s="117"/>
      <c r="D61" s="117"/>
      <c r="E61" s="117"/>
      <c r="F61" s="117"/>
      <c r="G61" s="117"/>
      <c r="H61" s="117"/>
      <c r="I61" s="117"/>
      <c r="J61" s="117"/>
      <c r="K61" s="118"/>
      <c r="L61" s="66"/>
    </row>
    <row r="62" spans="2:12" ht="17.25" customHeight="1">
      <c r="B62" s="107" t="s">
        <v>10</v>
      </c>
      <c r="C62" s="108"/>
      <c r="D62" s="109"/>
      <c r="E62" s="4" t="s">
        <v>14</v>
      </c>
      <c r="F62" s="4" t="s">
        <v>14</v>
      </c>
      <c r="G62" s="6" t="s">
        <v>14</v>
      </c>
      <c r="H62" s="6" t="s">
        <v>14</v>
      </c>
      <c r="I62" s="6" t="s">
        <v>14</v>
      </c>
      <c r="J62" s="25" t="s">
        <v>14</v>
      </c>
      <c r="K62" s="26" t="s">
        <v>14</v>
      </c>
      <c r="L62" s="66"/>
    </row>
    <row r="63" spans="2:12" ht="17.25" customHeight="1">
      <c r="B63" s="110" t="s">
        <v>11</v>
      </c>
      <c r="C63" s="113" t="s">
        <v>12</v>
      </c>
      <c r="D63" s="9" t="s">
        <v>13</v>
      </c>
      <c r="E63" s="10" t="s">
        <v>14</v>
      </c>
      <c r="F63" s="10" t="s">
        <v>14</v>
      </c>
      <c r="G63" s="12" t="s">
        <v>14</v>
      </c>
      <c r="H63" s="12" t="s">
        <v>14</v>
      </c>
      <c r="I63" s="12" t="s">
        <v>14</v>
      </c>
      <c r="J63" s="35" t="s">
        <v>14</v>
      </c>
      <c r="K63" s="36" t="s">
        <v>14</v>
      </c>
      <c r="L63" s="66"/>
    </row>
    <row r="64" spans="2:12" ht="17.25" customHeight="1">
      <c r="B64" s="111"/>
      <c r="C64" s="114"/>
      <c r="D64" s="15" t="s">
        <v>15</v>
      </c>
      <c r="E64" s="16" t="s">
        <v>14</v>
      </c>
      <c r="F64" s="16" t="s">
        <v>14</v>
      </c>
      <c r="G64" s="18" t="s">
        <v>14</v>
      </c>
      <c r="H64" s="18" t="s">
        <v>14</v>
      </c>
      <c r="I64" s="18" t="s">
        <v>14</v>
      </c>
      <c r="J64" s="13" t="s">
        <v>14</v>
      </c>
      <c r="K64" s="14" t="s">
        <v>14</v>
      </c>
      <c r="L64" s="66"/>
    </row>
    <row r="65" spans="2:12" ht="17.25" customHeight="1">
      <c r="B65" s="111"/>
      <c r="C65" s="114"/>
      <c r="D65" s="15" t="s">
        <v>16</v>
      </c>
      <c r="E65" s="16" t="s">
        <v>14</v>
      </c>
      <c r="F65" s="16" t="s">
        <v>14</v>
      </c>
      <c r="G65" s="18" t="s">
        <v>14</v>
      </c>
      <c r="H65" s="18" t="s">
        <v>14</v>
      </c>
      <c r="I65" s="18" t="s">
        <v>14</v>
      </c>
      <c r="J65" s="13" t="s">
        <v>14</v>
      </c>
      <c r="K65" s="14" t="s">
        <v>14</v>
      </c>
      <c r="L65" s="66"/>
    </row>
    <row r="66" spans="2:12" ht="17.25" customHeight="1">
      <c r="B66" s="111"/>
      <c r="C66" s="114"/>
      <c r="D66" s="15" t="s">
        <v>17</v>
      </c>
      <c r="E66" s="16" t="s">
        <v>14</v>
      </c>
      <c r="F66" s="16" t="s">
        <v>14</v>
      </c>
      <c r="G66" s="18" t="s">
        <v>14</v>
      </c>
      <c r="H66" s="18" t="s">
        <v>14</v>
      </c>
      <c r="I66" s="18" t="s">
        <v>14</v>
      </c>
      <c r="J66" s="13" t="s">
        <v>14</v>
      </c>
      <c r="K66" s="14" t="s">
        <v>14</v>
      </c>
      <c r="L66" s="66"/>
    </row>
    <row r="67" spans="2:12" ht="17.25" customHeight="1">
      <c r="B67" s="111"/>
      <c r="C67" s="114"/>
      <c r="D67" s="15" t="s">
        <v>18</v>
      </c>
      <c r="E67" s="16" t="s">
        <v>14</v>
      </c>
      <c r="F67" s="16" t="s">
        <v>14</v>
      </c>
      <c r="G67" s="18" t="s">
        <v>14</v>
      </c>
      <c r="H67" s="18" t="s">
        <v>14</v>
      </c>
      <c r="I67" s="18" t="s">
        <v>14</v>
      </c>
      <c r="J67" s="13" t="s">
        <v>14</v>
      </c>
      <c r="K67" s="14" t="s">
        <v>14</v>
      </c>
      <c r="L67" s="66"/>
    </row>
    <row r="68" spans="2:12" ht="17.25" customHeight="1">
      <c r="B68" s="111"/>
      <c r="C68" s="115"/>
      <c r="D68" s="21" t="s">
        <v>19</v>
      </c>
      <c r="E68" s="22" t="s">
        <v>14</v>
      </c>
      <c r="F68" s="22" t="s">
        <v>14</v>
      </c>
      <c r="G68" s="24" t="s">
        <v>14</v>
      </c>
      <c r="H68" s="24" t="s">
        <v>14</v>
      </c>
      <c r="I68" s="18" t="s">
        <v>14</v>
      </c>
      <c r="J68" s="13" t="s">
        <v>14</v>
      </c>
      <c r="K68" s="14" t="s">
        <v>14</v>
      </c>
      <c r="L68" s="66"/>
    </row>
    <row r="69" spans="2:12" ht="17.25" customHeight="1">
      <c r="B69" s="112"/>
      <c r="C69" s="100" t="s">
        <v>20</v>
      </c>
      <c r="D69" s="101"/>
      <c r="E69" s="4" t="s">
        <v>14</v>
      </c>
      <c r="F69" s="4" t="s">
        <v>14</v>
      </c>
      <c r="G69" s="6" t="s">
        <v>14</v>
      </c>
      <c r="H69" s="6" t="s">
        <v>14</v>
      </c>
      <c r="I69" s="6" t="s">
        <v>14</v>
      </c>
      <c r="J69" s="25" t="s">
        <v>14</v>
      </c>
      <c r="K69" s="26" t="s">
        <v>14</v>
      </c>
      <c r="L69" s="66"/>
    </row>
    <row r="70" spans="2:12" ht="17.25" customHeight="1">
      <c r="B70" s="99" t="s">
        <v>21</v>
      </c>
      <c r="C70" s="100"/>
      <c r="D70" s="101"/>
      <c r="E70" s="4" t="s">
        <v>14</v>
      </c>
      <c r="F70" s="4" t="s">
        <v>14</v>
      </c>
      <c r="G70" s="6" t="s">
        <v>14</v>
      </c>
      <c r="H70" s="6" t="s">
        <v>14</v>
      </c>
      <c r="I70" s="6" t="s">
        <v>14</v>
      </c>
      <c r="J70" s="25" t="s">
        <v>14</v>
      </c>
      <c r="K70" s="26" t="s">
        <v>14</v>
      </c>
      <c r="L70" s="66"/>
    </row>
    <row r="71" spans="2:12" ht="17.25" customHeight="1">
      <c r="B71" s="99" t="s">
        <v>2</v>
      </c>
      <c r="C71" s="100"/>
      <c r="D71" s="101"/>
      <c r="E71" s="4">
        <v>136</v>
      </c>
      <c r="F71" s="4">
        <v>46</v>
      </c>
      <c r="G71" s="5">
        <v>64</v>
      </c>
      <c r="H71" s="5">
        <v>26</v>
      </c>
      <c r="I71" s="27">
        <f>F71/$E71*100</f>
        <v>33.82352941176471</v>
      </c>
      <c r="J71" s="27">
        <f>G71/$E71*100</f>
        <v>47.058823529411761</v>
      </c>
      <c r="K71" s="30">
        <f t="shared" ref="K71" si="4">H71/E71*100</f>
        <v>19.117647058823529</v>
      </c>
      <c r="L71" s="66"/>
    </row>
    <row r="72" spans="2:12" ht="17.25" customHeight="1">
      <c r="B72" s="116" t="s">
        <v>28</v>
      </c>
      <c r="C72" s="117"/>
      <c r="D72" s="117"/>
      <c r="E72" s="117"/>
      <c r="F72" s="117"/>
      <c r="G72" s="117"/>
      <c r="H72" s="117"/>
      <c r="I72" s="117"/>
      <c r="J72" s="117"/>
      <c r="K72" s="118"/>
      <c r="L72" s="66"/>
    </row>
    <row r="73" spans="2:12" ht="17.25" customHeight="1">
      <c r="B73" s="107" t="s">
        <v>10</v>
      </c>
      <c r="C73" s="108"/>
      <c r="D73" s="109"/>
      <c r="E73" s="4" t="s">
        <v>14</v>
      </c>
      <c r="F73" s="4" t="s">
        <v>14</v>
      </c>
      <c r="G73" s="6" t="s">
        <v>14</v>
      </c>
      <c r="H73" s="6" t="s">
        <v>14</v>
      </c>
      <c r="I73" s="6" t="s">
        <v>14</v>
      </c>
      <c r="J73" s="7" t="s">
        <v>14</v>
      </c>
      <c r="K73" s="8" t="s">
        <v>14</v>
      </c>
      <c r="L73" s="66"/>
    </row>
    <row r="74" spans="2:12" ht="17.25" customHeight="1">
      <c r="B74" s="110" t="s">
        <v>11</v>
      </c>
      <c r="C74" s="113" t="s">
        <v>12</v>
      </c>
      <c r="D74" s="9" t="s">
        <v>13</v>
      </c>
      <c r="E74" s="10" t="s">
        <v>14</v>
      </c>
      <c r="F74" s="10" t="s">
        <v>14</v>
      </c>
      <c r="G74" s="12" t="s">
        <v>14</v>
      </c>
      <c r="H74" s="12" t="s">
        <v>14</v>
      </c>
      <c r="I74" s="12" t="s">
        <v>14</v>
      </c>
      <c r="J74" s="35" t="s">
        <v>14</v>
      </c>
      <c r="K74" s="36" t="s">
        <v>14</v>
      </c>
      <c r="L74" s="66"/>
    </row>
    <row r="75" spans="2:12" ht="17.25" customHeight="1">
      <c r="B75" s="111"/>
      <c r="C75" s="114"/>
      <c r="D75" s="15" t="s">
        <v>15</v>
      </c>
      <c r="E75" s="16" t="s">
        <v>14</v>
      </c>
      <c r="F75" s="16" t="s">
        <v>14</v>
      </c>
      <c r="G75" s="18" t="s">
        <v>14</v>
      </c>
      <c r="H75" s="18" t="s">
        <v>14</v>
      </c>
      <c r="I75" s="18" t="s">
        <v>14</v>
      </c>
      <c r="J75" s="19" t="s">
        <v>14</v>
      </c>
      <c r="K75" s="20" t="s">
        <v>14</v>
      </c>
      <c r="L75" s="66"/>
    </row>
    <row r="76" spans="2:12" ht="17.25" customHeight="1">
      <c r="B76" s="111"/>
      <c r="C76" s="114"/>
      <c r="D76" s="15" t="s">
        <v>16</v>
      </c>
      <c r="E76" s="16" t="s">
        <v>14</v>
      </c>
      <c r="F76" s="16" t="s">
        <v>14</v>
      </c>
      <c r="G76" s="18" t="s">
        <v>14</v>
      </c>
      <c r="H76" s="18" t="s">
        <v>14</v>
      </c>
      <c r="I76" s="18" t="s">
        <v>14</v>
      </c>
      <c r="J76" s="13" t="s">
        <v>14</v>
      </c>
      <c r="K76" s="14" t="s">
        <v>14</v>
      </c>
      <c r="L76" s="66"/>
    </row>
    <row r="77" spans="2:12" ht="17.25" customHeight="1">
      <c r="B77" s="111"/>
      <c r="C77" s="114"/>
      <c r="D77" s="15" t="s">
        <v>17</v>
      </c>
      <c r="E77" s="16" t="s">
        <v>14</v>
      </c>
      <c r="F77" s="16" t="s">
        <v>14</v>
      </c>
      <c r="G77" s="18" t="s">
        <v>14</v>
      </c>
      <c r="H77" s="18" t="s">
        <v>14</v>
      </c>
      <c r="I77" s="18" t="s">
        <v>14</v>
      </c>
      <c r="J77" s="19" t="s">
        <v>14</v>
      </c>
      <c r="K77" s="20" t="s">
        <v>14</v>
      </c>
      <c r="L77" s="66"/>
    </row>
    <row r="78" spans="2:12" ht="17.25" customHeight="1">
      <c r="B78" s="111"/>
      <c r="C78" s="114"/>
      <c r="D78" s="15" t="s">
        <v>18</v>
      </c>
      <c r="E78" s="16" t="s">
        <v>14</v>
      </c>
      <c r="F78" s="16" t="s">
        <v>14</v>
      </c>
      <c r="G78" s="18" t="s">
        <v>14</v>
      </c>
      <c r="H78" s="18" t="s">
        <v>14</v>
      </c>
      <c r="I78" s="18" t="s">
        <v>14</v>
      </c>
      <c r="J78" s="19" t="s">
        <v>14</v>
      </c>
      <c r="K78" s="20" t="s">
        <v>14</v>
      </c>
      <c r="L78" s="66"/>
    </row>
    <row r="79" spans="2:12" ht="17.25" customHeight="1">
      <c r="B79" s="111"/>
      <c r="C79" s="115"/>
      <c r="D79" s="21" t="s">
        <v>19</v>
      </c>
      <c r="E79" s="22" t="s">
        <v>14</v>
      </c>
      <c r="F79" s="22" t="s">
        <v>14</v>
      </c>
      <c r="G79" s="24" t="s">
        <v>14</v>
      </c>
      <c r="H79" s="24" t="s">
        <v>14</v>
      </c>
      <c r="I79" s="18" t="s">
        <v>14</v>
      </c>
      <c r="J79" s="19" t="s">
        <v>14</v>
      </c>
      <c r="K79" s="20" t="s">
        <v>14</v>
      </c>
      <c r="L79" s="66"/>
    </row>
    <row r="80" spans="2:12" ht="17.25" customHeight="1">
      <c r="B80" s="112"/>
      <c r="C80" s="100" t="s">
        <v>20</v>
      </c>
      <c r="D80" s="101"/>
      <c r="E80" s="4" t="s">
        <v>14</v>
      </c>
      <c r="F80" s="4" t="s">
        <v>14</v>
      </c>
      <c r="G80" s="6" t="s">
        <v>14</v>
      </c>
      <c r="H80" s="6" t="s">
        <v>14</v>
      </c>
      <c r="I80" s="6" t="s">
        <v>14</v>
      </c>
      <c r="J80" s="25" t="s">
        <v>14</v>
      </c>
      <c r="K80" s="26" t="s">
        <v>14</v>
      </c>
      <c r="L80" s="66"/>
    </row>
    <row r="81" spans="2:12" ht="17.25" customHeight="1">
      <c r="B81" s="99" t="s">
        <v>21</v>
      </c>
      <c r="C81" s="100"/>
      <c r="D81" s="101"/>
      <c r="E81" s="4" t="s">
        <v>14</v>
      </c>
      <c r="F81" s="4" t="s">
        <v>14</v>
      </c>
      <c r="G81" s="6" t="s">
        <v>14</v>
      </c>
      <c r="H81" s="6" t="s">
        <v>14</v>
      </c>
      <c r="I81" s="6" t="s">
        <v>14</v>
      </c>
      <c r="J81" s="7" t="s">
        <v>14</v>
      </c>
      <c r="K81" s="8" t="s">
        <v>14</v>
      </c>
      <c r="L81" s="66"/>
    </row>
    <row r="82" spans="2:12" ht="17.25" customHeight="1">
      <c r="B82" s="99" t="s">
        <v>2</v>
      </c>
      <c r="C82" s="100"/>
      <c r="D82" s="101"/>
      <c r="E82" s="4">
        <v>2494</v>
      </c>
      <c r="F82" s="4">
        <v>510</v>
      </c>
      <c r="G82" s="5">
        <v>622</v>
      </c>
      <c r="H82" s="5">
        <v>1362</v>
      </c>
      <c r="I82" s="27">
        <f t="shared" ref="I82:K82" si="5">F82/$E82*100</f>
        <v>20.449077786688051</v>
      </c>
      <c r="J82" s="27">
        <f t="shared" si="5"/>
        <v>24.939855653568564</v>
      </c>
      <c r="K82" s="30">
        <f t="shared" si="5"/>
        <v>54.611066559743385</v>
      </c>
      <c r="L82" s="66"/>
    </row>
    <row r="83" spans="2:12" ht="17.25" customHeight="1">
      <c r="B83" s="116" t="s">
        <v>29</v>
      </c>
      <c r="C83" s="117"/>
      <c r="D83" s="117"/>
      <c r="E83" s="117"/>
      <c r="F83" s="117"/>
      <c r="G83" s="117"/>
      <c r="H83" s="117"/>
      <c r="I83" s="117"/>
      <c r="J83" s="117"/>
      <c r="K83" s="118"/>
      <c r="L83" s="66"/>
    </row>
    <row r="84" spans="2:12" ht="17.25" customHeight="1">
      <c r="B84" s="107" t="s">
        <v>10</v>
      </c>
      <c r="C84" s="108"/>
      <c r="D84" s="109"/>
      <c r="E84" s="4">
        <v>525</v>
      </c>
      <c r="F84" s="4" t="s">
        <v>14</v>
      </c>
      <c r="G84" s="6" t="s">
        <v>14</v>
      </c>
      <c r="H84" s="6" t="s">
        <v>14</v>
      </c>
      <c r="I84" s="67" t="s">
        <v>14</v>
      </c>
      <c r="J84" s="8" t="s">
        <v>14</v>
      </c>
      <c r="K84" s="8" t="s">
        <v>14</v>
      </c>
      <c r="L84" s="66"/>
    </row>
    <row r="85" spans="2:12" ht="17.25" customHeight="1">
      <c r="B85" s="110" t="s">
        <v>11</v>
      </c>
      <c r="C85" s="113" t="s">
        <v>12</v>
      </c>
      <c r="D85" s="9" t="s">
        <v>13</v>
      </c>
      <c r="E85" s="10">
        <v>147</v>
      </c>
      <c r="F85" s="10" t="s">
        <v>14</v>
      </c>
      <c r="G85" s="12" t="s">
        <v>14</v>
      </c>
      <c r="H85" s="12" t="s">
        <v>14</v>
      </c>
      <c r="I85" s="68" t="s">
        <v>14</v>
      </c>
      <c r="J85" s="29" t="s">
        <v>14</v>
      </c>
      <c r="K85" s="29" t="s">
        <v>14</v>
      </c>
      <c r="L85" s="66"/>
    </row>
    <row r="86" spans="2:12" ht="17.25" customHeight="1">
      <c r="B86" s="111"/>
      <c r="C86" s="114"/>
      <c r="D86" s="15" t="s">
        <v>15</v>
      </c>
      <c r="E86" s="16">
        <v>564</v>
      </c>
      <c r="F86" s="16" t="s">
        <v>14</v>
      </c>
      <c r="G86" s="18" t="s">
        <v>14</v>
      </c>
      <c r="H86" s="18" t="s">
        <v>14</v>
      </c>
      <c r="I86" s="69" t="s">
        <v>14</v>
      </c>
      <c r="J86" s="20" t="s">
        <v>14</v>
      </c>
      <c r="K86" s="20" t="s">
        <v>14</v>
      </c>
      <c r="L86" s="66"/>
    </row>
    <row r="87" spans="2:12" ht="17.25" customHeight="1">
      <c r="B87" s="111"/>
      <c r="C87" s="114"/>
      <c r="D87" s="15" t="s">
        <v>16</v>
      </c>
      <c r="E87" s="16">
        <v>211</v>
      </c>
      <c r="F87" s="16" t="s">
        <v>14</v>
      </c>
      <c r="G87" s="18" t="s">
        <v>14</v>
      </c>
      <c r="H87" s="18" t="s">
        <v>14</v>
      </c>
      <c r="I87" s="69" t="s">
        <v>14</v>
      </c>
      <c r="J87" s="20" t="s">
        <v>14</v>
      </c>
      <c r="K87" s="20" t="s">
        <v>14</v>
      </c>
      <c r="L87" s="66"/>
    </row>
    <row r="88" spans="2:12" ht="17.25" customHeight="1">
      <c r="B88" s="111"/>
      <c r="C88" s="114"/>
      <c r="D88" s="15" t="s">
        <v>17</v>
      </c>
      <c r="E88" s="16">
        <v>251</v>
      </c>
      <c r="F88" s="16" t="s">
        <v>14</v>
      </c>
      <c r="G88" s="18" t="s">
        <v>14</v>
      </c>
      <c r="H88" s="18" t="s">
        <v>14</v>
      </c>
      <c r="I88" s="69" t="s">
        <v>14</v>
      </c>
      <c r="J88" s="20" t="s">
        <v>14</v>
      </c>
      <c r="K88" s="20" t="s">
        <v>14</v>
      </c>
      <c r="L88" s="66"/>
    </row>
    <row r="89" spans="2:12" ht="17.25" customHeight="1">
      <c r="B89" s="111"/>
      <c r="C89" s="114"/>
      <c r="D89" s="15" t="s">
        <v>18</v>
      </c>
      <c r="E89" s="16">
        <v>26</v>
      </c>
      <c r="F89" s="16" t="s">
        <v>14</v>
      </c>
      <c r="G89" s="18" t="s">
        <v>14</v>
      </c>
      <c r="H89" s="18" t="s">
        <v>14</v>
      </c>
      <c r="I89" s="69" t="s">
        <v>14</v>
      </c>
      <c r="J89" s="14" t="s">
        <v>14</v>
      </c>
      <c r="K89" s="14" t="s">
        <v>14</v>
      </c>
      <c r="L89" s="66"/>
    </row>
    <row r="90" spans="2:12" ht="17.25" customHeight="1">
      <c r="B90" s="111"/>
      <c r="C90" s="115"/>
      <c r="D90" s="21" t="s">
        <v>19</v>
      </c>
      <c r="E90" s="22">
        <v>429</v>
      </c>
      <c r="F90" s="22" t="s">
        <v>14</v>
      </c>
      <c r="G90" s="24" t="s">
        <v>14</v>
      </c>
      <c r="H90" s="24" t="s">
        <v>14</v>
      </c>
      <c r="I90" s="69" t="s">
        <v>14</v>
      </c>
      <c r="J90" s="20" t="s">
        <v>14</v>
      </c>
      <c r="K90" s="20" t="s">
        <v>14</v>
      </c>
      <c r="L90" s="66"/>
    </row>
    <row r="91" spans="2:12" ht="17.25" customHeight="1">
      <c r="B91" s="112"/>
      <c r="C91" s="100" t="s">
        <v>20</v>
      </c>
      <c r="D91" s="101"/>
      <c r="E91" s="4">
        <v>25</v>
      </c>
      <c r="F91" s="4" t="s">
        <v>14</v>
      </c>
      <c r="G91" s="6" t="s">
        <v>14</v>
      </c>
      <c r="H91" s="6" t="s">
        <v>14</v>
      </c>
      <c r="I91" s="67" t="s">
        <v>14</v>
      </c>
      <c r="J91" s="26" t="s">
        <v>14</v>
      </c>
      <c r="K91" s="26" t="s">
        <v>14</v>
      </c>
      <c r="L91" s="66"/>
    </row>
    <row r="92" spans="2:12" ht="17.25" customHeight="1">
      <c r="B92" s="99" t="s">
        <v>21</v>
      </c>
      <c r="C92" s="100"/>
      <c r="D92" s="101"/>
      <c r="E92" s="4">
        <v>39</v>
      </c>
      <c r="F92" s="4" t="s">
        <v>14</v>
      </c>
      <c r="G92" s="6" t="s">
        <v>14</v>
      </c>
      <c r="H92" s="6" t="s">
        <v>14</v>
      </c>
      <c r="I92" s="67" t="s">
        <v>14</v>
      </c>
      <c r="J92" s="26" t="s">
        <v>14</v>
      </c>
      <c r="K92" s="26" t="s">
        <v>14</v>
      </c>
      <c r="L92" s="66"/>
    </row>
    <row r="93" spans="2:12" ht="17.25" customHeight="1">
      <c r="B93" s="99" t="s">
        <v>2</v>
      </c>
      <c r="C93" s="100"/>
      <c r="D93" s="101"/>
      <c r="E93" s="4">
        <v>2217</v>
      </c>
      <c r="F93" s="4">
        <v>246</v>
      </c>
      <c r="G93" s="5">
        <v>1085</v>
      </c>
      <c r="H93" s="5">
        <v>886</v>
      </c>
      <c r="I93" s="30">
        <f t="shared" ref="I93:K93" si="6">F93/$E93*100</f>
        <v>11.096075778078484</v>
      </c>
      <c r="J93" s="30">
        <f t="shared" si="6"/>
        <v>48.94000902119982</v>
      </c>
      <c r="K93" s="30">
        <f t="shared" si="6"/>
        <v>39.963915200721694</v>
      </c>
      <c r="L93" s="66"/>
    </row>
    <row r="94" spans="2:12" ht="17.25" customHeight="1">
      <c r="B94" s="116" t="s">
        <v>30</v>
      </c>
      <c r="C94" s="117"/>
      <c r="D94" s="117"/>
      <c r="E94" s="117"/>
      <c r="F94" s="117"/>
      <c r="G94" s="117"/>
      <c r="H94" s="117"/>
      <c r="I94" s="117"/>
      <c r="J94" s="117"/>
      <c r="K94" s="118"/>
      <c r="L94" s="66"/>
    </row>
    <row r="95" spans="2:12" ht="17.25" customHeight="1">
      <c r="B95" s="107" t="s">
        <v>10</v>
      </c>
      <c r="C95" s="108"/>
      <c r="D95" s="109"/>
      <c r="E95" s="4">
        <v>1339</v>
      </c>
      <c r="F95" s="4">
        <v>370</v>
      </c>
      <c r="G95" s="6">
        <v>478</v>
      </c>
      <c r="H95" s="6">
        <v>491</v>
      </c>
      <c r="I95" s="7">
        <f>F95/$E95*100</f>
        <v>27.632561613144134</v>
      </c>
      <c r="J95" s="7">
        <f>G95/$E95*100</f>
        <v>35.698282300224051</v>
      </c>
      <c r="K95" s="8">
        <f>H95/$E95*100</f>
        <v>36.669156086631816</v>
      </c>
      <c r="L95" s="66"/>
    </row>
    <row r="96" spans="2:12" ht="17.25" customHeight="1">
      <c r="B96" s="110" t="s">
        <v>11</v>
      </c>
      <c r="C96" s="113" t="s">
        <v>12</v>
      </c>
      <c r="D96" s="9" t="s">
        <v>13</v>
      </c>
      <c r="E96" s="10">
        <v>285</v>
      </c>
      <c r="F96" s="10">
        <v>66</v>
      </c>
      <c r="G96" s="12">
        <v>110</v>
      </c>
      <c r="H96" s="12">
        <v>109</v>
      </c>
      <c r="I96" s="28">
        <f t="shared" ref="I96:K104" si="7">F96/$E96*100</f>
        <v>23.157894736842106</v>
      </c>
      <c r="J96" s="28">
        <f t="shared" si="7"/>
        <v>38.596491228070171</v>
      </c>
      <c r="K96" s="29">
        <f t="shared" si="7"/>
        <v>38.245614035087719</v>
      </c>
      <c r="L96" s="66"/>
    </row>
    <row r="97" spans="2:12" ht="17.25" customHeight="1">
      <c r="B97" s="111"/>
      <c r="C97" s="114"/>
      <c r="D97" s="15" t="s">
        <v>15</v>
      </c>
      <c r="E97" s="16">
        <v>394</v>
      </c>
      <c r="F97" s="16">
        <v>156</v>
      </c>
      <c r="G97" s="18">
        <v>134</v>
      </c>
      <c r="H97" s="18">
        <v>104</v>
      </c>
      <c r="I97" s="19">
        <f t="shared" si="7"/>
        <v>39.593908629441628</v>
      </c>
      <c r="J97" s="19">
        <f t="shared" si="7"/>
        <v>34.01015228426396</v>
      </c>
      <c r="K97" s="20">
        <f t="shared" si="7"/>
        <v>26.395939086294419</v>
      </c>
      <c r="L97" s="66"/>
    </row>
    <row r="98" spans="2:12" ht="17.25" customHeight="1">
      <c r="B98" s="111"/>
      <c r="C98" s="114"/>
      <c r="D98" s="15" t="s">
        <v>16</v>
      </c>
      <c r="E98" s="16">
        <v>273</v>
      </c>
      <c r="F98" s="16">
        <v>54</v>
      </c>
      <c r="G98" s="18">
        <v>100</v>
      </c>
      <c r="H98" s="18">
        <v>119</v>
      </c>
      <c r="I98" s="19">
        <f t="shared" si="7"/>
        <v>19.780219780219781</v>
      </c>
      <c r="J98" s="19">
        <f t="shared" si="7"/>
        <v>36.630036630036628</v>
      </c>
      <c r="K98" s="20">
        <f t="shared" si="7"/>
        <v>43.589743589743591</v>
      </c>
      <c r="L98" s="66"/>
    </row>
    <row r="99" spans="2:12" ht="17.25" customHeight="1">
      <c r="B99" s="111"/>
      <c r="C99" s="114"/>
      <c r="D99" s="15" t="s">
        <v>17</v>
      </c>
      <c r="E99" s="16">
        <v>588</v>
      </c>
      <c r="F99" s="16">
        <v>108</v>
      </c>
      <c r="G99" s="18">
        <v>257</v>
      </c>
      <c r="H99" s="18">
        <v>223</v>
      </c>
      <c r="I99" s="19">
        <f t="shared" si="7"/>
        <v>18.367346938775512</v>
      </c>
      <c r="J99" s="19">
        <f t="shared" si="7"/>
        <v>43.707482993197274</v>
      </c>
      <c r="K99" s="20">
        <f t="shared" si="7"/>
        <v>37.925170068027207</v>
      </c>
      <c r="L99" s="66"/>
    </row>
    <row r="100" spans="2:12" ht="17.25" customHeight="1">
      <c r="B100" s="111"/>
      <c r="C100" s="114"/>
      <c r="D100" s="15" t="s">
        <v>18</v>
      </c>
      <c r="E100" s="16">
        <v>151</v>
      </c>
      <c r="F100" s="16">
        <v>28</v>
      </c>
      <c r="G100" s="18">
        <v>54</v>
      </c>
      <c r="H100" s="18">
        <v>69</v>
      </c>
      <c r="I100" s="19">
        <f t="shared" si="7"/>
        <v>18.543046357615893</v>
      </c>
      <c r="J100" s="19">
        <f t="shared" si="7"/>
        <v>35.76158940397351</v>
      </c>
      <c r="K100" s="20">
        <f t="shared" si="7"/>
        <v>45.695364238410598</v>
      </c>
      <c r="L100" s="66"/>
    </row>
    <row r="101" spans="2:12" ht="17.25" customHeight="1">
      <c r="B101" s="111"/>
      <c r="C101" s="115"/>
      <c r="D101" s="21" t="s">
        <v>19</v>
      </c>
      <c r="E101" s="22">
        <v>523</v>
      </c>
      <c r="F101" s="22">
        <v>283</v>
      </c>
      <c r="G101" s="24">
        <v>141</v>
      </c>
      <c r="H101" s="24">
        <v>99</v>
      </c>
      <c r="I101" s="19">
        <f t="shared" si="7"/>
        <v>54.110898661567873</v>
      </c>
      <c r="J101" s="19">
        <f t="shared" si="7"/>
        <v>26.95984703632887</v>
      </c>
      <c r="K101" s="20">
        <f t="shared" si="7"/>
        <v>18.929254302103253</v>
      </c>
      <c r="L101" s="66"/>
    </row>
    <row r="102" spans="2:12" ht="17.25" customHeight="1">
      <c r="B102" s="112"/>
      <c r="C102" s="100" t="s">
        <v>20</v>
      </c>
      <c r="D102" s="101"/>
      <c r="E102" s="4">
        <v>31</v>
      </c>
      <c r="F102" s="4">
        <v>14</v>
      </c>
      <c r="G102" s="6">
        <v>9</v>
      </c>
      <c r="H102" s="6">
        <v>8</v>
      </c>
      <c r="I102" s="7">
        <f t="shared" si="7"/>
        <v>45.161290322580641</v>
      </c>
      <c r="J102" s="7">
        <f t="shared" si="7"/>
        <v>29.032258064516132</v>
      </c>
      <c r="K102" s="8">
        <f t="shared" si="7"/>
        <v>25.806451612903224</v>
      </c>
      <c r="L102" s="66"/>
    </row>
    <row r="103" spans="2:12" ht="17.25" customHeight="1">
      <c r="B103" s="99" t="s">
        <v>21</v>
      </c>
      <c r="C103" s="100"/>
      <c r="D103" s="101"/>
      <c r="E103" s="4">
        <v>254</v>
      </c>
      <c r="F103" s="4">
        <v>108</v>
      </c>
      <c r="G103" s="6">
        <v>81</v>
      </c>
      <c r="H103" s="6">
        <v>65</v>
      </c>
      <c r="I103" s="7">
        <f t="shared" si="7"/>
        <v>42.519685039370081</v>
      </c>
      <c r="J103" s="7">
        <f t="shared" si="7"/>
        <v>31.889763779527559</v>
      </c>
      <c r="K103" s="8">
        <f t="shared" si="7"/>
        <v>25.590551181102363</v>
      </c>
      <c r="L103" s="66"/>
    </row>
    <row r="104" spans="2:12" ht="17.25" customHeight="1">
      <c r="B104" s="99" t="s">
        <v>2</v>
      </c>
      <c r="C104" s="100"/>
      <c r="D104" s="101"/>
      <c r="E104" s="4">
        <v>3838</v>
      </c>
      <c r="F104" s="4">
        <v>1187</v>
      </c>
      <c r="G104" s="5">
        <v>1364</v>
      </c>
      <c r="H104" s="5">
        <v>1287</v>
      </c>
      <c r="I104" s="27">
        <f t="shared" si="7"/>
        <v>30.927566440854608</v>
      </c>
      <c r="J104" s="27">
        <f t="shared" si="7"/>
        <v>35.539343408025012</v>
      </c>
      <c r="K104" s="30">
        <f t="shared" si="7"/>
        <v>33.533090151120376</v>
      </c>
      <c r="L104" s="66"/>
    </row>
    <row r="105" spans="2:12" ht="17.25" customHeight="1">
      <c r="B105" s="116" t="s">
        <v>31</v>
      </c>
      <c r="C105" s="117"/>
      <c r="D105" s="117"/>
      <c r="E105" s="117"/>
      <c r="F105" s="117"/>
      <c r="G105" s="117"/>
      <c r="H105" s="117"/>
      <c r="I105" s="117"/>
      <c r="J105" s="117"/>
      <c r="K105" s="118"/>
      <c r="L105" s="66"/>
    </row>
    <row r="106" spans="2:12" ht="17.25" customHeight="1">
      <c r="B106" s="107" t="s">
        <v>10</v>
      </c>
      <c r="C106" s="108"/>
      <c r="D106" s="109"/>
      <c r="E106" s="4">
        <v>66</v>
      </c>
      <c r="F106" s="4">
        <v>8</v>
      </c>
      <c r="G106" s="6">
        <v>9</v>
      </c>
      <c r="H106" s="6">
        <v>49</v>
      </c>
      <c r="I106" s="7">
        <f>F106/$E106*100</f>
        <v>12.121212121212121</v>
      </c>
      <c r="J106" s="7">
        <f>G106/$E106*100</f>
        <v>13.636363636363635</v>
      </c>
      <c r="K106" s="8">
        <f>H106/$E106*100</f>
        <v>74.242424242424249</v>
      </c>
      <c r="L106" s="66"/>
    </row>
    <row r="107" spans="2:12" ht="17.25" customHeight="1">
      <c r="B107" s="110" t="s">
        <v>11</v>
      </c>
      <c r="C107" s="113" t="s">
        <v>12</v>
      </c>
      <c r="D107" s="9" t="s">
        <v>13</v>
      </c>
      <c r="E107" s="10">
        <v>5</v>
      </c>
      <c r="F107" s="10" t="s">
        <v>14</v>
      </c>
      <c r="G107" s="12" t="s">
        <v>14</v>
      </c>
      <c r="H107" s="12" t="s">
        <v>14</v>
      </c>
      <c r="I107" s="12" t="s">
        <v>14</v>
      </c>
      <c r="J107" s="35" t="s">
        <v>14</v>
      </c>
      <c r="K107" s="36" t="s">
        <v>14</v>
      </c>
      <c r="L107" s="66"/>
    </row>
    <row r="108" spans="2:12" ht="17.25" customHeight="1">
      <c r="B108" s="111"/>
      <c r="C108" s="114"/>
      <c r="D108" s="15" t="s">
        <v>15</v>
      </c>
      <c r="E108" s="16">
        <v>53</v>
      </c>
      <c r="F108" s="16" t="s">
        <v>14</v>
      </c>
      <c r="G108" s="18" t="s">
        <v>14</v>
      </c>
      <c r="H108" s="18" t="s">
        <v>14</v>
      </c>
      <c r="I108" s="18" t="s">
        <v>14</v>
      </c>
      <c r="J108" s="19" t="s">
        <v>14</v>
      </c>
      <c r="K108" s="20" t="s">
        <v>14</v>
      </c>
      <c r="L108" s="66"/>
    </row>
    <row r="109" spans="2:12" ht="17.25" customHeight="1">
      <c r="B109" s="111"/>
      <c r="C109" s="114"/>
      <c r="D109" s="15" t="s">
        <v>16</v>
      </c>
      <c r="E109" s="16">
        <v>0</v>
      </c>
      <c r="F109" s="16" t="s">
        <v>14</v>
      </c>
      <c r="G109" s="18" t="s">
        <v>14</v>
      </c>
      <c r="H109" s="18" t="s">
        <v>14</v>
      </c>
      <c r="I109" s="18" t="s">
        <v>14</v>
      </c>
      <c r="J109" s="13" t="s">
        <v>14</v>
      </c>
      <c r="K109" s="14" t="s">
        <v>14</v>
      </c>
      <c r="L109" s="66"/>
    </row>
    <row r="110" spans="2:12" ht="17.25" customHeight="1">
      <c r="B110" s="111"/>
      <c r="C110" s="114"/>
      <c r="D110" s="15" t="s">
        <v>17</v>
      </c>
      <c r="E110" s="16">
        <v>17</v>
      </c>
      <c r="F110" s="16" t="s">
        <v>14</v>
      </c>
      <c r="G110" s="18" t="s">
        <v>14</v>
      </c>
      <c r="H110" s="18" t="s">
        <v>14</v>
      </c>
      <c r="I110" s="18" t="s">
        <v>14</v>
      </c>
      <c r="J110" s="13" t="s">
        <v>14</v>
      </c>
      <c r="K110" s="14" t="s">
        <v>14</v>
      </c>
      <c r="L110" s="66"/>
    </row>
    <row r="111" spans="2:12" ht="17.25" customHeight="1">
      <c r="B111" s="111"/>
      <c r="C111" s="114"/>
      <c r="D111" s="15" t="s">
        <v>18</v>
      </c>
      <c r="E111" s="16">
        <v>43</v>
      </c>
      <c r="F111" s="16" t="s">
        <v>14</v>
      </c>
      <c r="G111" s="18" t="s">
        <v>14</v>
      </c>
      <c r="H111" s="18" t="s">
        <v>14</v>
      </c>
      <c r="I111" s="18" t="s">
        <v>14</v>
      </c>
      <c r="J111" s="19" t="s">
        <v>14</v>
      </c>
      <c r="K111" s="20" t="s">
        <v>14</v>
      </c>
      <c r="L111" s="66"/>
    </row>
    <row r="112" spans="2:12" ht="17.25" customHeight="1">
      <c r="B112" s="111"/>
      <c r="C112" s="115"/>
      <c r="D112" s="21" t="s">
        <v>19</v>
      </c>
      <c r="E112" s="22">
        <v>30</v>
      </c>
      <c r="F112" s="22" t="s">
        <v>14</v>
      </c>
      <c r="G112" s="24" t="s">
        <v>14</v>
      </c>
      <c r="H112" s="24" t="s">
        <v>14</v>
      </c>
      <c r="I112" s="18" t="s">
        <v>14</v>
      </c>
      <c r="J112" s="19" t="s">
        <v>14</v>
      </c>
      <c r="K112" s="20" t="s">
        <v>14</v>
      </c>
      <c r="L112" s="66"/>
    </row>
    <row r="113" spans="2:12" ht="17.25" customHeight="1">
      <c r="B113" s="112"/>
      <c r="C113" s="100" t="s">
        <v>20</v>
      </c>
      <c r="D113" s="101"/>
      <c r="E113" s="4">
        <v>10</v>
      </c>
      <c r="F113" s="4" t="s">
        <v>14</v>
      </c>
      <c r="G113" s="6" t="s">
        <v>14</v>
      </c>
      <c r="H113" s="6" t="s">
        <v>14</v>
      </c>
      <c r="I113" s="6" t="s">
        <v>14</v>
      </c>
      <c r="J113" s="25" t="s">
        <v>14</v>
      </c>
      <c r="K113" s="26" t="s">
        <v>14</v>
      </c>
      <c r="L113" s="66"/>
    </row>
    <row r="114" spans="2:12" ht="17.25" customHeight="1">
      <c r="B114" s="99" t="s">
        <v>21</v>
      </c>
      <c r="C114" s="100"/>
      <c r="D114" s="101"/>
      <c r="E114" s="4">
        <v>29</v>
      </c>
      <c r="F114" s="4" t="s">
        <v>14</v>
      </c>
      <c r="G114" s="6" t="s">
        <v>14</v>
      </c>
      <c r="H114" s="6" t="s">
        <v>14</v>
      </c>
      <c r="I114" s="6" t="s">
        <v>14</v>
      </c>
      <c r="J114" s="7" t="s">
        <v>14</v>
      </c>
      <c r="K114" s="8" t="s">
        <v>14</v>
      </c>
      <c r="L114" s="66"/>
    </row>
    <row r="115" spans="2:12" ht="17.25" customHeight="1">
      <c r="B115" s="99" t="s">
        <v>2</v>
      </c>
      <c r="C115" s="100"/>
      <c r="D115" s="101"/>
      <c r="E115" s="4">
        <v>253</v>
      </c>
      <c r="F115" s="4">
        <v>78</v>
      </c>
      <c r="G115" s="5">
        <v>58</v>
      </c>
      <c r="H115" s="5">
        <v>117</v>
      </c>
      <c r="I115" s="27">
        <f t="shared" ref="I115:K115" si="8">F115/$E115*100</f>
        <v>30.830039525691699</v>
      </c>
      <c r="J115" s="27">
        <f t="shared" si="8"/>
        <v>22.92490118577075</v>
      </c>
      <c r="K115" s="30">
        <f t="shared" si="8"/>
        <v>46.245059288537547</v>
      </c>
      <c r="L115" s="66"/>
    </row>
    <row r="116" spans="2:12" ht="17.25" customHeight="1">
      <c r="B116" s="116" t="s">
        <v>32</v>
      </c>
      <c r="C116" s="117"/>
      <c r="D116" s="117"/>
      <c r="E116" s="117"/>
      <c r="F116" s="117"/>
      <c r="G116" s="117"/>
      <c r="H116" s="117"/>
      <c r="I116" s="117"/>
      <c r="J116" s="117"/>
      <c r="K116" s="118"/>
      <c r="L116" s="66"/>
    </row>
    <row r="117" spans="2:12" ht="17.25" customHeight="1">
      <c r="B117" s="107" t="s">
        <v>10</v>
      </c>
      <c r="C117" s="108"/>
      <c r="D117" s="109"/>
      <c r="E117" s="4" t="s">
        <v>14</v>
      </c>
      <c r="F117" s="4" t="s">
        <v>14</v>
      </c>
      <c r="G117" s="6" t="s">
        <v>14</v>
      </c>
      <c r="H117" s="6" t="s">
        <v>14</v>
      </c>
      <c r="I117" s="6" t="s">
        <v>14</v>
      </c>
      <c r="J117" s="7" t="s">
        <v>14</v>
      </c>
      <c r="K117" s="8" t="s">
        <v>14</v>
      </c>
      <c r="L117" s="66"/>
    </row>
    <row r="118" spans="2:12" ht="17.25" customHeight="1">
      <c r="B118" s="110" t="s">
        <v>11</v>
      </c>
      <c r="C118" s="113" t="s">
        <v>12</v>
      </c>
      <c r="D118" s="9" t="s">
        <v>13</v>
      </c>
      <c r="E118" s="10" t="s">
        <v>14</v>
      </c>
      <c r="F118" s="10" t="s">
        <v>14</v>
      </c>
      <c r="G118" s="12" t="s">
        <v>14</v>
      </c>
      <c r="H118" s="12" t="s">
        <v>14</v>
      </c>
      <c r="I118" s="12" t="s">
        <v>14</v>
      </c>
      <c r="J118" s="35" t="s">
        <v>14</v>
      </c>
      <c r="K118" s="36" t="s">
        <v>14</v>
      </c>
      <c r="L118" s="66"/>
    </row>
    <row r="119" spans="2:12" ht="17.25" customHeight="1">
      <c r="B119" s="111"/>
      <c r="C119" s="114"/>
      <c r="D119" s="15" t="s">
        <v>15</v>
      </c>
      <c r="E119" s="16" t="s">
        <v>14</v>
      </c>
      <c r="F119" s="16" t="s">
        <v>14</v>
      </c>
      <c r="G119" s="18" t="s">
        <v>14</v>
      </c>
      <c r="H119" s="18" t="s">
        <v>14</v>
      </c>
      <c r="I119" s="18" t="s">
        <v>14</v>
      </c>
      <c r="J119" s="13" t="s">
        <v>14</v>
      </c>
      <c r="K119" s="14" t="s">
        <v>14</v>
      </c>
      <c r="L119" s="66"/>
    </row>
    <row r="120" spans="2:12" ht="17.25" customHeight="1">
      <c r="B120" s="111"/>
      <c r="C120" s="114"/>
      <c r="D120" s="15" t="s">
        <v>16</v>
      </c>
      <c r="E120" s="16" t="s">
        <v>14</v>
      </c>
      <c r="F120" s="16" t="s">
        <v>14</v>
      </c>
      <c r="G120" s="18" t="s">
        <v>14</v>
      </c>
      <c r="H120" s="18" t="s">
        <v>14</v>
      </c>
      <c r="I120" s="18" t="s">
        <v>14</v>
      </c>
      <c r="J120" s="13" t="s">
        <v>14</v>
      </c>
      <c r="K120" s="14" t="s">
        <v>14</v>
      </c>
      <c r="L120" s="66"/>
    </row>
    <row r="121" spans="2:12" ht="17.25" customHeight="1">
      <c r="B121" s="111"/>
      <c r="C121" s="114"/>
      <c r="D121" s="15" t="s">
        <v>17</v>
      </c>
      <c r="E121" s="16" t="s">
        <v>14</v>
      </c>
      <c r="F121" s="16" t="s">
        <v>14</v>
      </c>
      <c r="G121" s="18" t="s">
        <v>14</v>
      </c>
      <c r="H121" s="18" t="s">
        <v>14</v>
      </c>
      <c r="I121" s="18" t="s">
        <v>14</v>
      </c>
      <c r="J121" s="19" t="s">
        <v>14</v>
      </c>
      <c r="K121" s="20" t="s">
        <v>14</v>
      </c>
      <c r="L121" s="66"/>
    </row>
    <row r="122" spans="2:12" ht="17.25" customHeight="1">
      <c r="B122" s="111"/>
      <c r="C122" s="114"/>
      <c r="D122" s="15" t="s">
        <v>18</v>
      </c>
      <c r="E122" s="16" t="s">
        <v>14</v>
      </c>
      <c r="F122" s="16" t="s">
        <v>14</v>
      </c>
      <c r="G122" s="18" t="s">
        <v>14</v>
      </c>
      <c r="H122" s="18" t="s">
        <v>14</v>
      </c>
      <c r="I122" s="18" t="s">
        <v>14</v>
      </c>
      <c r="J122" s="19" t="s">
        <v>14</v>
      </c>
      <c r="K122" s="20" t="s">
        <v>14</v>
      </c>
      <c r="L122" s="66"/>
    </row>
    <row r="123" spans="2:12" ht="17.25" customHeight="1">
      <c r="B123" s="111"/>
      <c r="C123" s="115"/>
      <c r="D123" s="21" t="s">
        <v>19</v>
      </c>
      <c r="E123" s="22" t="s">
        <v>14</v>
      </c>
      <c r="F123" s="22" t="s">
        <v>14</v>
      </c>
      <c r="G123" s="24" t="s">
        <v>14</v>
      </c>
      <c r="H123" s="24" t="s">
        <v>14</v>
      </c>
      <c r="I123" s="18" t="s">
        <v>14</v>
      </c>
      <c r="J123" s="19" t="s">
        <v>14</v>
      </c>
      <c r="K123" s="20" t="s">
        <v>14</v>
      </c>
      <c r="L123" s="66"/>
    </row>
    <row r="124" spans="2:12" ht="17.25" customHeight="1">
      <c r="B124" s="112"/>
      <c r="C124" s="100" t="s">
        <v>20</v>
      </c>
      <c r="D124" s="101"/>
      <c r="E124" s="4" t="s">
        <v>14</v>
      </c>
      <c r="F124" s="4" t="s">
        <v>14</v>
      </c>
      <c r="G124" s="6" t="s">
        <v>14</v>
      </c>
      <c r="H124" s="6" t="s">
        <v>14</v>
      </c>
      <c r="I124" s="6" t="s">
        <v>14</v>
      </c>
      <c r="J124" s="25" t="s">
        <v>14</v>
      </c>
      <c r="K124" s="26" t="s">
        <v>14</v>
      </c>
      <c r="L124" s="66"/>
    </row>
    <row r="125" spans="2:12" ht="17.25" customHeight="1">
      <c r="B125" s="99" t="s">
        <v>21</v>
      </c>
      <c r="C125" s="100"/>
      <c r="D125" s="101"/>
      <c r="E125" s="4" t="s">
        <v>14</v>
      </c>
      <c r="F125" s="4" t="s">
        <v>14</v>
      </c>
      <c r="G125" s="6" t="s">
        <v>14</v>
      </c>
      <c r="H125" s="6" t="s">
        <v>14</v>
      </c>
      <c r="I125" s="6" t="s">
        <v>14</v>
      </c>
      <c r="J125" s="25" t="s">
        <v>14</v>
      </c>
      <c r="K125" s="26" t="s">
        <v>14</v>
      </c>
      <c r="L125" s="66"/>
    </row>
    <row r="126" spans="2:12" ht="17.25" customHeight="1">
      <c r="B126" s="99" t="s">
        <v>2</v>
      </c>
      <c r="C126" s="100"/>
      <c r="D126" s="101"/>
      <c r="E126" s="4">
        <v>898</v>
      </c>
      <c r="F126" s="4">
        <v>190</v>
      </c>
      <c r="G126" s="5">
        <v>266</v>
      </c>
      <c r="H126" s="5">
        <v>442</v>
      </c>
      <c r="I126" s="27">
        <f t="shared" ref="I126:K126" si="9">F126/$E126*100</f>
        <v>21.158129175946545</v>
      </c>
      <c r="J126" s="27">
        <f t="shared" si="9"/>
        <v>29.621380846325167</v>
      </c>
      <c r="K126" s="30">
        <f t="shared" si="9"/>
        <v>49.220489977728285</v>
      </c>
      <c r="L126" s="66"/>
    </row>
    <row r="127" spans="2:12" ht="17.25" customHeight="1">
      <c r="B127" s="119" t="s">
        <v>33</v>
      </c>
      <c r="C127" s="120"/>
      <c r="D127" s="120"/>
      <c r="E127" s="120"/>
      <c r="F127" s="120"/>
      <c r="G127" s="120"/>
      <c r="H127" s="120"/>
      <c r="I127" s="120"/>
      <c r="J127" s="120"/>
      <c r="K127" s="121"/>
      <c r="L127" s="66"/>
    </row>
    <row r="128" spans="2:12" ht="17.25" customHeight="1">
      <c r="B128" s="107" t="s">
        <v>10</v>
      </c>
      <c r="C128" s="108"/>
      <c r="D128" s="109"/>
      <c r="E128" s="4" t="s">
        <v>14</v>
      </c>
      <c r="F128" s="4" t="s">
        <v>14</v>
      </c>
      <c r="G128" s="6" t="s">
        <v>14</v>
      </c>
      <c r="H128" s="6" t="s">
        <v>14</v>
      </c>
      <c r="I128" s="70" t="s">
        <v>14</v>
      </c>
      <c r="J128" s="25" t="s">
        <v>14</v>
      </c>
      <c r="K128" s="25" t="s">
        <v>14</v>
      </c>
      <c r="L128" s="66"/>
    </row>
    <row r="129" spans="2:12" ht="17.25" customHeight="1">
      <c r="B129" s="110" t="s">
        <v>11</v>
      </c>
      <c r="C129" s="113" t="s">
        <v>12</v>
      </c>
      <c r="D129" s="9" t="s">
        <v>13</v>
      </c>
      <c r="E129" s="10" t="s">
        <v>14</v>
      </c>
      <c r="F129" s="10" t="s">
        <v>14</v>
      </c>
      <c r="G129" s="12" t="s">
        <v>14</v>
      </c>
      <c r="H129" s="12" t="s">
        <v>14</v>
      </c>
      <c r="I129" s="71" t="s">
        <v>14</v>
      </c>
      <c r="J129" s="35" t="s">
        <v>14</v>
      </c>
      <c r="K129" s="35" t="s">
        <v>14</v>
      </c>
      <c r="L129" s="66"/>
    </row>
    <row r="130" spans="2:12" ht="17.25" customHeight="1">
      <c r="B130" s="111"/>
      <c r="C130" s="114"/>
      <c r="D130" s="15" t="s">
        <v>15</v>
      </c>
      <c r="E130" s="16" t="s">
        <v>14</v>
      </c>
      <c r="F130" s="16" t="s">
        <v>14</v>
      </c>
      <c r="G130" s="18" t="s">
        <v>14</v>
      </c>
      <c r="H130" s="18" t="s">
        <v>14</v>
      </c>
      <c r="I130" s="72" t="s">
        <v>14</v>
      </c>
      <c r="J130" s="13" t="s">
        <v>14</v>
      </c>
      <c r="K130" s="13" t="s">
        <v>14</v>
      </c>
      <c r="L130" s="66"/>
    </row>
    <row r="131" spans="2:12" ht="17.25" customHeight="1">
      <c r="B131" s="111"/>
      <c r="C131" s="114"/>
      <c r="D131" s="15" t="s">
        <v>16</v>
      </c>
      <c r="E131" s="16" t="s">
        <v>14</v>
      </c>
      <c r="F131" s="16" t="s">
        <v>14</v>
      </c>
      <c r="G131" s="18" t="s">
        <v>14</v>
      </c>
      <c r="H131" s="18" t="s">
        <v>14</v>
      </c>
      <c r="I131" s="72" t="s">
        <v>14</v>
      </c>
      <c r="J131" s="13" t="s">
        <v>14</v>
      </c>
      <c r="K131" s="13" t="s">
        <v>14</v>
      </c>
      <c r="L131" s="66"/>
    </row>
    <row r="132" spans="2:12" ht="17.25" customHeight="1">
      <c r="B132" s="111"/>
      <c r="C132" s="114"/>
      <c r="D132" s="15" t="s">
        <v>17</v>
      </c>
      <c r="E132" s="16" t="s">
        <v>14</v>
      </c>
      <c r="F132" s="16" t="s">
        <v>14</v>
      </c>
      <c r="G132" s="18" t="s">
        <v>14</v>
      </c>
      <c r="H132" s="18" t="s">
        <v>14</v>
      </c>
      <c r="I132" s="72" t="s">
        <v>14</v>
      </c>
      <c r="J132" s="13" t="s">
        <v>14</v>
      </c>
      <c r="K132" s="13" t="s">
        <v>14</v>
      </c>
      <c r="L132" s="66"/>
    </row>
    <row r="133" spans="2:12" ht="17.25" customHeight="1">
      <c r="B133" s="111"/>
      <c r="C133" s="114"/>
      <c r="D133" s="15" t="s">
        <v>18</v>
      </c>
      <c r="E133" s="16" t="s">
        <v>14</v>
      </c>
      <c r="F133" s="16" t="s">
        <v>14</v>
      </c>
      <c r="G133" s="18" t="s">
        <v>14</v>
      </c>
      <c r="H133" s="18" t="s">
        <v>14</v>
      </c>
      <c r="I133" s="72" t="s">
        <v>14</v>
      </c>
      <c r="J133" s="13" t="s">
        <v>14</v>
      </c>
      <c r="K133" s="13" t="s">
        <v>14</v>
      </c>
      <c r="L133" s="66"/>
    </row>
    <row r="134" spans="2:12" ht="17.25" customHeight="1">
      <c r="B134" s="111"/>
      <c r="C134" s="115"/>
      <c r="D134" s="21" t="s">
        <v>19</v>
      </c>
      <c r="E134" s="22" t="s">
        <v>14</v>
      </c>
      <c r="F134" s="22" t="s">
        <v>14</v>
      </c>
      <c r="G134" s="24" t="s">
        <v>14</v>
      </c>
      <c r="H134" s="24" t="s">
        <v>14</v>
      </c>
      <c r="I134" s="73" t="s">
        <v>14</v>
      </c>
      <c r="J134" s="37" t="s">
        <v>14</v>
      </c>
      <c r="K134" s="37" t="s">
        <v>14</v>
      </c>
      <c r="L134" s="66"/>
    </row>
    <row r="135" spans="2:12" ht="17.25" customHeight="1">
      <c r="B135" s="112"/>
      <c r="C135" s="100" t="s">
        <v>20</v>
      </c>
      <c r="D135" s="101"/>
      <c r="E135" s="4" t="s">
        <v>14</v>
      </c>
      <c r="F135" s="4" t="s">
        <v>14</v>
      </c>
      <c r="G135" s="6" t="s">
        <v>14</v>
      </c>
      <c r="H135" s="6" t="s">
        <v>14</v>
      </c>
      <c r="I135" s="72" t="s">
        <v>14</v>
      </c>
      <c r="J135" s="54" t="s">
        <v>14</v>
      </c>
      <c r="K135" s="54" t="s">
        <v>14</v>
      </c>
      <c r="L135" s="66"/>
    </row>
    <row r="136" spans="2:12" ht="17.25" customHeight="1">
      <c r="B136" s="99" t="s">
        <v>21</v>
      </c>
      <c r="C136" s="100"/>
      <c r="D136" s="101"/>
      <c r="E136" s="4" t="s">
        <v>14</v>
      </c>
      <c r="F136" s="4" t="s">
        <v>14</v>
      </c>
      <c r="G136" s="6" t="s">
        <v>14</v>
      </c>
      <c r="H136" s="6" t="s">
        <v>14</v>
      </c>
      <c r="I136" s="70" t="s">
        <v>14</v>
      </c>
      <c r="J136" s="25" t="s">
        <v>14</v>
      </c>
      <c r="K136" s="25" t="s">
        <v>14</v>
      </c>
      <c r="L136" s="66"/>
    </row>
    <row r="137" spans="2:12" ht="17.25" customHeight="1">
      <c r="B137" s="99" t="s">
        <v>2</v>
      </c>
      <c r="C137" s="100"/>
      <c r="D137" s="101"/>
      <c r="E137" s="4">
        <v>219</v>
      </c>
      <c r="F137" s="4">
        <v>32</v>
      </c>
      <c r="G137" s="5">
        <v>75</v>
      </c>
      <c r="H137" s="5">
        <v>112</v>
      </c>
      <c r="I137" s="37">
        <f t="shared" ref="I137:K137" si="10">F137/$E137*100</f>
        <v>14.611872146118721</v>
      </c>
      <c r="J137" s="37">
        <f t="shared" si="10"/>
        <v>34.246575342465754</v>
      </c>
      <c r="K137" s="37">
        <f t="shared" si="10"/>
        <v>51.141552511415526</v>
      </c>
      <c r="L137" s="66"/>
    </row>
    <row r="138" spans="2:12" ht="17.25" customHeight="1">
      <c r="B138" s="116" t="s">
        <v>34</v>
      </c>
      <c r="C138" s="117"/>
      <c r="D138" s="117"/>
      <c r="E138" s="117"/>
      <c r="F138" s="117"/>
      <c r="G138" s="117"/>
      <c r="H138" s="117"/>
      <c r="I138" s="117"/>
      <c r="J138" s="117"/>
      <c r="K138" s="118"/>
      <c r="L138" s="66"/>
    </row>
    <row r="139" spans="2:12" ht="17.25" customHeight="1">
      <c r="B139" s="107" t="s">
        <v>10</v>
      </c>
      <c r="C139" s="108"/>
      <c r="D139" s="109"/>
      <c r="E139" s="4">
        <v>4859</v>
      </c>
      <c r="F139" s="4" t="s">
        <v>14</v>
      </c>
      <c r="G139" s="6" t="s">
        <v>14</v>
      </c>
      <c r="H139" s="6" t="s">
        <v>14</v>
      </c>
      <c r="I139" s="6" t="s">
        <v>14</v>
      </c>
      <c r="J139" s="7" t="s">
        <v>14</v>
      </c>
      <c r="K139" s="8" t="s">
        <v>14</v>
      </c>
      <c r="L139" s="66"/>
    </row>
    <row r="140" spans="2:12" ht="17.25" customHeight="1">
      <c r="B140" s="110" t="s">
        <v>11</v>
      </c>
      <c r="C140" s="113" t="s">
        <v>12</v>
      </c>
      <c r="D140" s="9" t="s">
        <v>13</v>
      </c>
      <c r="E140" s="10">
        <v>450</v>
      </c>
      <c r="F140" s="10" t="s">
        <v>14</v>
      </c>
      <c r="G140" s="12" t="s">
        <v>14</v>
      </c>
      <c r="H140" s="12" t="s">
        <v>14</v>
      </c>
      <c r="I140" s="12" t="s">
        <v>14</v>
      </c>
      <c r="J140" s="28" t="s">
        <v>14</v>
      </c>
      <c r="K140" s="29" t="s">
        <v>14</v>
      </c>
      <c r="L140" s="66"/>
    </row>
    <row r="141" spans="2:12" ht="17.25" customHeight="1">
      <c r="B141" s="111"/>
      <c r="C141" s="114"/>
      <c r="D141" s="15" t="s">
        <v>15</v>
      </c>
      <c r="E141" s="16">
        <v>971</v>
      </c>
      <c r="F141" s="16" t="s">
        <v>14</v>
      </c>
      <c r="G141" s="18" t="s">
        <v>14</v>
      </c>
      <c r="H141" s="18" t="s">
        <v>14</v>
      </c>
      <c r="I141" s="18" t="s">
        <v>14</v>
      </c>
      <c r="J141" s="19" t="s">
        <v>14</v>
      </c>
      <c r="K141" s="20" t="s">
        <v>14</v>
      </c>
      <c r="L141" s="66"/>
    </row>
    <row r="142" spans="2:12" ht="17.25" customHeight="1">
      <c r="B142" s="111"/>
      <c r="C142" s="114"/>
      <c r="D142" s="15" t="s">
        <v>16</v>
      </c>
      <c r="E142" s="16">
        <v>235</v>
      </c>
      <c r="F142" s="16" t="s">
        <v>14</v>
      </c>
      <c r="G142" s="18" t="s">
        <v>14</v>
      </c>
      <c r="H142" s="18" t="s">
        <v>14</v>
      </c>
      <c r="I142" s="18" t="s">
        <v>14</v>
      </c>
      <c r="J142" s="19" t="s">
        <v>14</v>
      </c>
      <c r="K142" s="20" t="s">
        <v>14</v>
      </c>
      <c r="L142" s="66"/>
    </row>
    <row r="143" spans="2:12" ht="17.25" customHeight="1">
      <c r="B143" s="111"/>
      <c r="C143" s="114"/>
      <c r="D143" s="15" t="s">
        <v>17</v>
      </c>
      <c r="E143" s="16">
        <v>359</v>
      </c>
      <c r="F143" s="16" t="s">
        <v>14</v>
      </c>
      <c r="G143" s="18" t="s">
        <v>14</v>
      </c>
      <c r="H143" s="18" t="s">
        <v>14</v>
      </c>
      <c r="I143" s="18" t="s">
        <v>14</v>
      </c>
      <c r="J143" s="19" t="s">
        <v>14</v>
      </c>
      <c r="K143" s="20" t="s">
        <v>14</v>
      </c>
      <c r="L143" s="66"/>
    </row>
    <row r="144" spans="2:12" ht="17.25" customHeight="1">
      <c r="B144" s="111"/>
      <c r="C144" s="114"/>
      <c r="D144" s="15" t="s">
        <v>18</v>
      </c>
      <c r="E144" s="16">
        <v>36</v>
      </c>
      <c r="F144" s="16" t="s">
        <v>14</v>
      </c>
      <c r="G144" s="18" t="s">
        <v>14</v>
      </c>
      <c r="H144" s="18" t="s">
        <v>14</v>
      </c>
      <c r="I144" s="18" t="s">
        <v>14</v>
      </c>
      <c r="J144" s="13" t="s">
        <v>14</v>
      </c>
      <c r="K144" s="14" t="s">
        <v>14</v>
      </c>
      <c r="L144" s="66"/>
    </row>
    <row r="145" spans="2:12" ht="17.25" customHeight="1">
      <c r="B145" s="111"/>
      <c r="C145" s="115"/>
      <c r="D145" s="21" t="s">
        <v>19</v>
      </c>
      <c r="E145" s="22">
        <v>1033</v>
      </c>
      <c r="F145" s="22" t="s">
        <v>14</v>
      </c>
      <c r="G145" s="24" t="s">
        <v>14</v>
      </c>
      <c r="H145" s="24" t="s">
        <v>14</v>
      </c>
      <c r="I145" s="18" t="s">
        <v>14</v>
      </c>
      <c r="J145" s="19" t="s">
        <v>14</v>
      </c>
      <c r="K145" s="20" t="s">
        <v>14</v>
      </c>
      <c r="L145" s="66"/>
    </row>
    <row r="146" spans="2:12" ht="17.25" customHeight="1">
      <c r="B146" s="112"/>
      <c r="C146" s="100" t="s">
        <v>20</v>
      </c>
      <c r="D146" s="101"/>
      <c r="E146" s="4">
        <v>82</v>
      </c>
      <c r="F146" s="4" t="s">
        <v>14</v>
      </c>
      <c r="G146" s="6" t="s">
        <v>14</v>
      </c>
      <c r="H146" s="6" t="s">
        <v>14</v>
      </c>
      <c r="I146" s="6" t="s">
        <v>14</v>
      </c>
      <c r="J146" s="7" t="s">
        <v>14</v>
      </c>
      <c r="K146" s="8" t="s">
        <v>14</v>
      </c>
      <c r="L146" s="66"/>
    </row>
    <row r="147" spans="2:12" ht="17.25" customHeight="1">
      <c r="B147" s="99" t="s">
        <v>21</v>
      </c>
      <c r="C147" s="100"/>
      <c r="D147" s="101"/>
      <c r="E147" s="4">
        <v>148</v>
      </c>
      <c r="F147" s="4" t="s">
        <v>14</v>
      </c>
      <c r="G147" s="6" t="s">
        <v>14</v>
      </c>
      <c r="H147" s="6" t="s">
        <v>14</v>
      </c>
      <c r="I147" s="6" t="s">
        <v>14</v>
      </c>
      <c r="J147" s="25" t="s">
        <v>14</v>
      </c>
      <c r="K147" s="26" t="s">
        <v>14</v>
      </c>
      <c r="L147" s="66"/>
    </row>
    <row r="148" spans="2:12" ht="17.25" customHeight="1">
      <c r="B148" s="99" t="s">
        <v>2</v>
      </c>
      <c r="C148" s="100"/>
      <c r="D148" s="101"/>
      <c r="E148" s="4">
        <v>8173</v>
      </c>
      <c r="F148" s="4">
        <v>451</v>
      </c>
      <c r="G148" s="5">
        <v>3174</v>
      </c>
      <c r="H148" s="5">
        <v>4548</v>
      </c>
      <c r="I148" s="27">
        <f t="shared" ref="I148:K148" si="11">F148/$E148*100</f>
        <v>5.5181695827725443</v>
      </c>
      <c r="J148" s="27">
        <f t="shared" si="11"/>
        <v>38.835189037073292</v>
      </c>
      <c r="K148" s="30">
        <f t="shared" si="11"/>
        <v>55.646641380154172</v>
      </c>
      <c r="L148" s="66"/>
    </row>
    <row r="149" spans="2:12" ht="17.25" customHeight="1">
      <c r="B149" s="116" t="s">
        <v>35</v>
      </c>
      <c r="C149" s="117"/>
      <c r="D149" s="117"/>
      <c r="E149" s="117"/>
      <c r="F149" s="117"/>
      <c r="G149" s="117"/>
      <c r="H149" s="117"/>
      <c r="I149" s="117"/>
      <c r="J149" s="117"/>
      <c r="K149" s="118"/>
      <c r="L149" s="66"/>
    </row>
    <row r="150" spans="2:12" ht="17.25" customHeight="1">
      <c r="B150" s="107" t="s">
        <v>10</v>
      </c>
      <c r="C150" s="108"/>
      <c r="D150" s="109"/>
      <c r="E150" s="4" t="s">
        <v>14</v>
      </c>
      <c r="F150" s="4" t="s">
        <v>14</v>
      </c>
      <c r="G150" s="6" t="s">
        <v>14</v>
      </c>
      <c r="H150" s="6" t="s">
        <v>14</v>
      </c>
      <c r="I150" s="6" t="s">
        <v>14</v>
      </c>
      <c r="J150" s="7" t="s">
        <v>14</v>
      </c>
      <c r="K150" s="8" t="s">
        <v>14</v>
      </c>
      <c r="L150" s="66"/>
    </row>
    <row r="151" spans="2:12" ht="17.25" customHeight="1">
      <c r="B151" s="110" t="s">
        <v>11</v>
      </c>
      <c r="C151" s="113" t="s">
        <v>12</v>
      </c>
      <c r="D151" s="9" t="s">
        <v>13</v>
      </c>
      <c r="E151" s="10" t="s">
        <v>14</v>
      </c>
      <c r="F151" s="10" t="s">
        <v>14</v>
      </c>
      <c r="G151" s="12" t="s">
        <v>14</v>
      </c>
      <c r="H151" s="12" t="s">
        <v>14</v>
      </c>
      <c r="I151" s="12" t="s">
        <v>14</v>
      </c>
      <c r="J151" s="28" t="s">
        <v>14</v>
      </c>
      <c r="K151" s="29" t="s">
        <v>14</v>
      </c>
      <c r="L151" s="66"/>
    </row>
    <row r="152" spans="2:12" ht="17.25" customHeight="1">
      <c r="B152" s="111"/>
      <c r="C152" s="114"/>
      <c r="D152" s="15" t="s">
        <v>15</v>
      </c>
      <c r="E152" s="16" t="s">
        <v>14</v>
      </c>
      <c r="F152" s="16" t="s">
        <v>14</v>
      </c>
      <c r="G152" s="18" t="s">
        <v>14</v>
      </c>
      <c r="H152" s="18" t="s">
        <v>14</v>
      </c>
      <c r="I152" s="18" t="s">
        <v>14</v>
      </c>
      <c r="J152" s="19" t="s">
        <v>14</v>
      </c>
      <c r="K152" s="20" t="s">
        <v>14</v>
      </c>
      <c r="L152" s="66"/>
    </row>
    <row r="153" spans="2:12" ht="17.25" customHeight="1">
      <c r="B153" s="111"/>
      <c r="C153" s="114"/>
      <c r="D153" s="15" t="s">
        <v>16</v>
      </c>
      <c r="E153" s="16" t="s">
        <v>14</v>
      </c>
      <c r="F153" s="16" t="s">
        <v>14</v>
      </c>
      <c r="G153" s="18" t="s">
        <v>14</v>
      </c>
      <c r="H153" s="18" t="s">
        <v>14</v>
      </c>
      <c r="I153" s="18" t="s">
        <v>14</v>
      </c>
      <c r="J153" s="19" t="s">
        <v>14</v>
      </c>
      <c r="K153" s="20" t="s">
        <v>14</v>
      </c>
      <c r="L153" s="66"/>
    </row>
    <row r="154" spans="2:12" ht="17.25" customHeight="1">
      <c r="B154" s="111"/>
      <c r="C154" s="114"/>
      <c r="D154" s="15" t="s">
        <v>17</v>
      </c>
      <c r="E154" s="16" t="s">
        <v>14</v>
      </c>
      <c r="F154" s="16" t="s">
        <v>14</v>
      </c>
      <c r="G154" s="18" t="s">
        <v>14</v>
      </c>
      <c r="H154" s="18" t="s">
        <v>14</v>
      </c>
      <c r="I154" s="18" t="s">
        <v>14</v>
      </c>
      <c r="J154" s="19" t="s">
        <v>14</v>
      </c>
      <c r="K154" s="20" t="s">
        <v>14</v>
      </c>
      <c r="L154" s="66"/>
    </row>
    <row r="155" spans="2:12" ht="17.25" customHeight="1">
      <c r="B155" s="111"/>
      <c r="C155" s="114"/>
      <c r="D155" s="15" t="s">
        <v>18</v>
      </c>
      <c r="E155" s="16" t="s">
        <v>14</v>
      </c>
      <c r="F155" s="16" t="s">
        <v>14</v>
      </c>
      <c r="G155" s="18" t="s">
        <v>14</v>
      </c>
      <c r="H155" s="18" t="s">
        <v>14</v>
      </c>
      <c r="I155" s="18" t="s">
        <v>14</v>
      </c>
      <c r="J155" s="13" t="s">
        <v>14</v>
      </c>
      <c r="K155" s="14" t="s">
        <v>14</v>
      </c>
      <c r="L155" s="66"/>
    </row>
    <row r="156" spans="2:12" ht="17.25" customHeight="1">
      <c r="B156" s="111"/>
      <c r="C156" s="115"/>
      <c r="D156" s="21" t="s">
        <v>19</v>
      </c>
      <c r="E156" s="16" t="s">
        <v>14</v>
      </c>
      <c r="F156" s="16" t="s">
        <v>14</v>
      </c>
      <c r="G156" s="24" t="s">
        <v>14</v>
      </c>
      <c r="H156" s="24" t="s">
        <v>14</v>
      </c>
      <c r="I156" s="18" t="s">
        <v>14</v>
      </c>
      <c r="J156" s="19" t="s">
        <v>14</v>
      </c>
      <c r="K156" s="19" t="s">
        <v>14</v>
      </c>
      <c r="L156" s="66"/>
    </row>
    <row r="157" spans="2:12" ht="17.25" customHeight="1">
      <c r="B157" s="112"/>
      <c r="C157" s="100" t="s">
        <v>20</v>
      </c>
      <c r="D157" s="101"/>
      <c r="E157" s="10" t="s">
        <v>14</v>
      </c>
      <c r="F157" s="10" t="s">
        <v>14</v>
      </c>
      <c r="G157" s="6" t="s">
        <v>14</v>
      </c>
      <c r="H157" s="6" t="s">
        <v>14</v>
      </c>
      <c r="I157" s="6" t="s">
        <v>14</v>
      </c>
      <c r="J157" s="25" t="s">
        <v>14</v>
      </c>
      <c r="K157" s="25" t="s">
        <v>14</v>
      </c>
      <c r="L157" s="66"/>
    </row>
    <row r="158" spans="2:12" ht="17.25" customHeight="1">
      <c r="B158" s="99" t="s">
        <v>21</v>
      </c>
      <c r="C158" s="100"/>
      <c r="D158" s="101"/>
      <c r="E158" s="4" t="s">
        <v>14</v>
      </c>
      <c r="F158" s="4" t="s">
        <v>14</v>
      </c>
      <c r="G158" s="6" t="s">
        <v>14</v>
      </c>
      <c r="H158" s="6" t="s">
        <v>14</v>
      </c>
      <c r="I158" s="24" t="s">
        <v>14</v>
      </c>
      <c r="J158" s="37" t="s">
        <v>14</v>
      </c>
      <c r="K158" s="37" t="s">
        <v>14</v>
      </c>
      <c r="L158" s="66"/>
    </row>
    <row r="159" spans="2:12" ht="17.25" customHeight="1">
      <c r="B159" s="99" t="s">
        <v>2</v>
      </c>
      <c r="C159" s="100"/>
      <c r="D159" s="101"/>
      <c r="E159" s="4">
        <v>3222</v>
      </c>
      <c r="F159" s="4">
        <v>485</v>
      </c>
      <c r="G159" s="5">
        <v>1761</v>
      </c>
      <c r="H159" s="5">
        <v>976</v>
      </c>
      <c r="I159" s="27">
        <f t="shared" ref="I159:K159" si="12">F159/$E159*100</f>
        <v>15.052762259466171</v>
      </c>
      <c r="J159" s="27">
        <f t="shared" si="12"/>
        <v>54.655493482309126</v>
      </c>
      <c r="K159" s="30">
        <f t="shared" si="12"/>
        <v>30.291744258224707</v>
      </c>
      <c r="L159" s="66"/>
    </row>
    <row r="160" spans="2:12" ht="17.25" customHeight="1">
      <c r="B160" s="116" t="s">
        <v>36</v>
      </c>
      <c r="C160" s="117"/>
      <c r="D160" s="117"/>
      <c r="E160" s="117"/>
      <c r="F160" s="117"/>
      <c r="G160" s="117"/>
      <c r="H160" s="117"/>
      <c r="I160" s="117"/>
      <c r="J160" s="117"/>
      <c r="K160" s="118"/>
      <c r="L160" s="66"/>
    </row>
    <row r="161" spans="2:12" ht="17.25" customHeight="1">
      <c r="B161" s="107" t="s">
        <v>10</v>
      </c>
      <c r="C161" s="108"/>
      <c r="D161" s="109"/>
      <c r="E161" s="4" t="s">
        <v>14</v>
      </c>
      <c r="F161" s="4" t="s">
        <v>14</v>
      </c>
      <c r="G161" s="6" t="s">
        <v>14</v>
      </c>
      <c r="H161" s="6" t="s">
        <v>14</v>
      </c>
      <c r="I161" s="6" t="s">
        <v>14</v>
      </c>
      <c r="J161" s="7" t="s">
        <v>14</v>
      </c>
      <c r="K161" s="8" t="s">
        <v>14</v>
      </c>
      <c r="L161" s="66"/>
    </row>
    <row r="162" spans="2:12" ht="17.25" customHeight="1">
      <c r="B162" s="110" t="s">
        <v>11</v>
      </c>
      <c r="C162" s="113" t="s">
        <v>12</v>
      </c>
      <c r="D162" s="9" t="s">
        <v>13</v>
      </c>
      <c r="E162" s="10" t="s">
        <v>14</v>
      </c>
      <c r="F162" s="10" t="s">
        <v>14</v>
      </c>
      <c r="G162" s="12" t="s">
        <v>14</v>
      </c>
      <c r="H162" s="12" t="s">
        <v>14</v>
      </c>
      <c r="I162" s="12" t="s">
        <v>14</v>
      </c>
      <c r="J162" s="28" t="s">
        <v>14</v>
      </c>
      <c r="K162" s="29" t="s">
        <v>14</v>
      </c>
      <c r="L162" s="66"/>
    </row>
    <row r="163" spans="2:12" ht="17.25" customHeight="1">
      <c r="B163" s="111"/>
      <c r="C163" s="114"/>
      <c r="D163" s="15" t="s">
        <v>15</v>
      </c>
      <c r="E163" s="16" t="s">
        <v>14</v>
      </c>
      <c r="F163" s="16" t="s">
        <v>14</v>
      </c>
      <c r="G163" s="18" t="s">
        <v>14</v>
      </c>
      <c r="H163" s="18" t="s">
        <v>14</v>
      </c>
      <c r="I163" s="18" t="s">
        <v>14</v>
      </c>
      <c r="J163" s="19" t="s">
        <v>14</v>
      </c>
      <c r="K163" s="20" t="s">
        <v>14</v>
      </c>
      <c r="L163" s="66"/>
    </row>
    <row r="164" spans="2:12" ht="17.25" customHeight="1">
      <c r="B164" s="111"/>
      <c r="C164" s="114"/>
      <c r="D164" s="15" t="s">
        <v>16</v>
      </c>
      <c r="E164" s="16" t="s">
        <v>14</v>
      </c>
      <c r="F164" s="16" t="s">
        <v>14</v>
      </c>
      <c r="G164" s="18" t="s">
        <v>14</v>
      </c>
      <c r="H164" s="18" t="s">
        <v>14</v>
      </c>
      <c r="I164" s="18" t="s">
        <v>14</v>
      </c>
      <c r="J164" s="13" t="s">
        <v>14</v>
      </c>
      <c r="K164" s="14" t="s">
        <v>14</v>
      </c>
      <c r="L164" s="66"/>
    </row>
    <row r="165" spans="2:12" ht="17.25" customHeight="1">
      <c r="B165" s="111"/>
      <c r="C165" s="114"/>
      <c r="D165" s="15" t="s">
        <v>17</v>
      </c>
      <c r="E165" s="16" t="s">
        <v>14</v>
      </c>
      <c r="F165" s="16" t="s">
        <v>14</v>
      </c>
      <c r="G165" s="18" t="s">
        <v>14</v>
      </c>
      <c r="H165" s="18" t="s">
        <v>14</v>
      </c>
      <c r="I165" s="18" t="s">
        <v>14</v>
      </c>
      <c r="J165" s="19" t="s">
        <v>14</v>
      </c>
      <c r="K165" s="20" t="s">
        <v>14</v>
      </c>
      <c r="L165" s="66"/>
    </row>
    <row r="166" spans="2:12" ht="17.25" customHeight="1">
      <c r="B166" s="111"/>
      <c r="C166" s="114"/>
      <c r="D166" s="15" t="s">
        <v>18</v>
      </c>
      <c r="E166" s="16" t="s">
        <v>14</v>
      </c>
      <c r="F166" s="16" t="s">
        <v>14</v>
      </c>
      <c r="G166" s="18" t="s">
        <v>14</v>
      </c>
      <c r="H166" s="18" t="s">
        <v>14</v>
      </c>
      <c r="I166" s="18" t="s">
        <v>14</v>
      </c>
      <c r="J166" s="13" t="s">
        <v>14</v>
      </c>
      <c r="K166" s="14" t="s">
        <v>14</v>
      </c>
      <c r="L166" s="66"/>
    </row>
    <row r="167" spans="2:12" ht="17.25" customHeight="1">
      <c r="B167" s="111"/>
      <c r="C167" s="115"/>
      <c r="D167" s="21" t="s">
        <v>19</v>
      </c>
      <c r="E167" s="22" t="s">
        <v>14</v>
      </c>
      <c r="F167" s="22" t="s">
        <v>14</v>
      </c>
      <c r="G167" s="24" t="s">
        <v>14</v>
      </c>
      <c r="H167" s="24" t="s">
        <v>14</v>
      </c>
      <c r="I167" s="18" t="s">
        <v>14</v>
      </c>
      <c r="J167" s="19" t="s">
        <v>14</v>
      </c>
      <c r="K167" s="20" t="s">
        <v>14</v>
      </c>
      <c r="L167" s="66"/>
    </row>
    <row r="168" spans="2:12" ht="17.25" customHeight="1">
      <c r="B168" s="112"/>
      <c r="C168" s="100" t="s">
        <v>20</v>
      </c>
      <c r="D168" s="101"/>
      <c r="E168" s="4" t="s">
        <v>14</v>
      </c>
      <c r="F168" s="4" t="s">
        <v>14</v>
      </c>
      <c r="G168" s="6" t="s">
        <v>14</v>
      </c>
      <c r="H168" s="6" t="s">
        <v>14</v>
      </c>
      <c r="I168" s="6" t="s">
        <v>14</v>
      </c>
      <c r="J168" s="25" t="s">
        <v>14</v>
      </c>
      <c r="K168" s="26" t="s">
        <v>14</v>
      </c>
      <c r="L168" s="66"/>
    </row>
    <row r="169" spans="2:12" ht="17.25" customHeight="1">
      <c r="B169" s="99" t="s">
        <v>21</v>
      </c>
      <c r="C169" s="100"/>
      <c r="D169" s="101"/>
      <c r="E169" s="4" t="s">
        <v>14</v>
      </c>
      <c r="F169" s="4" t="s">
        <v>14</v>
      </c>
      <c r="G169" s="6" t="s">
        <v>14</v>
      </c>
      <c r="H169" s="6" t="s">
        <v>14</v>
      </c>
      <c r="I169" s="6" t="s">
        <v>14</v>
      </c>
      <c r="J169" s="25" t="s">
        <v>14</v>
      </c>
      <c r="K169" s="26" t="s">
        <v>14</v>
      </c>
      <c r="L169" s="66"/>
    </row>
    <row r="170" spans="2:12" ht="17.25" customHeight="1">
      <c r="B170" s="99" t="s">
        <v>2</v>
      </c>
      <c r="C170" s="100"/>
      <c r="D170" s="101"/>
      <c r="E170" s="4">
        <v>834</v>
      </c>
      <c r="F170" s="4">
        <v>231</v>
      </c>
      <c r="G170" s="5">
        <v>275</v>
      </c>
      <c r="H170" s="5">
        <v>328</v>
      </c>
      <c r="I170" s="27">
        <f t="shared" ref="I170:K170" si="13">F170/$E170*100</f>
        <v>27.697841726618705</v>
      </c>
      <c r="J170" s="27">
        <f t="shared" si="13"/>
        <v>32.973621103117509</v>
      </c>
      <c r="K170" s="30">
        <f t="shared" si="13"/>
        <v>39.328537170263786</v>
      </c>
      <c r="L170" s="66"/>
    </row>
    <row r="171" spans="2:12" ht="17.25" customHeight="1">
      <c r="B171" s="116" t="s">
        <v>37</v>
      </c>
      <c r="C171" s="117"/>
      <c r="D171" s="117"/>
      <c r="E171" s="117"/>
      <c r="F171" s="117"/>
      <c r="G171" s="117"/>
      <c r="H171" s="117"/>
      <c r="I171" s="117"/>
      <c r="J171" s="117"/>
      <c r="K171" s="118"/>
      <c r="L171" s="66"/>
    </row>
    <row r="172" spans="2:12" ht="17.25" customHeight="1">
      <c r="B172" s="107" t="s">
        <v>10</v>
      </c>
      <c r="C172" s="108"/>
      <c r="D172" s="109"/>
      <c r="E172" s="4" t="s">
        <v>14</v>
      </c>
      <c r="F172" s="4" t="s">
        <v>14</v>
      </c>
      <c r="G172" s="6" t="s">
        <v>14</v>
      </c>
      <c r="H172" s="6" t="s">
        <v>14</v>
      </c>
      <c r="I172" s="6" t="s">
        <v>14</v>
      </c>
      <c r="J172" s="25" t="s">
        <v>14</v>
      </c>
      <c r="K172" s="26" t="s">
        <v>14</v>
      </c>
      <c r="L172" s="66"/>
    </row>
    <row r="173" spans="2:12" ht="17.25" customHeight="1">
      <c r="B173" s="110" t="s">
        <v>11</v>
      </c>
      <c r="C173" s="113" t="s">
        <v>12</v>
      </c>
      <c r="D173" s="9" t="s">
        <v>13</v>
      </c>
      <c r="E173" s="10" t="s">
        <v>14</v>
      </c>
      <c r="F173" s="10" t="s">
        <v>14</v>
      </c>
      <c r="G173" s="12" t="s">
        <v>14</v>
      </c>
      <c r="H173" s="12" t="s">
        <v>14</v>
      </c>
      <c r="I173" s="12" t="s">
        <v>14</v>
      </c>
      <c r="J173" s="35" t="s">
        <v>14</v>
      </c>
      <c r="K173" s="36" t="s">
        <v>14</v>
      </c>
      <c r="L173" s="66"/>
    </row>
    <row r="174" spans="2:12" ht="17.25" customHeight="1">
      <c r="B174" s="111"/>
      <c r="C174" s="114"/>
      <c r="D174" s="15" t="s">
        <v>15</v>
      </c>
      <c r="E174" s="16" t="s">
        <v>14</v>
      </c>
      <c r="F174" s="16" t="s">
        <v>14</v>
      </c>
      <c r="G174" s="18" t="s">
        <v>14</v>
      </c>
      <c r="H174" s="18" t="s">
        <v>14</v>
      </c>
      <c r="I174" s="18" t="s">
        <v>14</v>
      </c>
      <c r="J174" s="13" t="s">
        <v>14</v>
      </c>
      <c r="K174" s="14" t="s">
        <v>14</v>
      </c>
      <c r="L174" s="66"/>
    </row>
    <row r="175" spans="2:12" ht="17.25" customHeight="1">
      <c r="B175" s="111"/>
      <c r="C175" s="114"/>
      <c r="D175" s="15" t="s">
        <v>16</v>
      </c>
      <c r="E175" s="16" t="s">
        <v>14</v>
      </c>
      <c r="F175" s="16" t="s">
        <v>14</v>
      </c>
      <c r="G175" s="18" t="s">
        <v>14</v>
      </c>
      <c r="H175" s="18" t="s">
        <v>14</v>
      </c>
      <c r="I175" s="18" t="s">
        <v>14</v>
      </c>
      <c r="J175" s="13" t="s">
        <v>14</v>
      </c>
      <c r="K175" s="14" t="s">
        <v>14</v>
      </c>
      <c r="L175" s="66"/>
    </row>
    <row r="176" spans="2:12" ht="17.25" customHeight="1">
      <c r="B176" s="111"/>
      <c r="C176" s="114"/>
      <c r="D176" s="15" t="s">
        <v>17</v>
      </c>
      <c r="E176" s="16" t="s">
        <v>14</v>
      </c>
      <c r="F176" s="16" t="s">
        <v>14</v>
      </c>
      <c r="G176" s="18" t="s">
        <v>14</v>
      </c>
      <c r="H176" s="18" t="s">
        <v>14</v>
      </c>
      <c r="I176" s="18" t="s">
        <v>14</v>
      </c>
      <c r="J176" s="13" t="s">
        <v>14</v>
      </c>
      <c r="K176" s="14" t="s">
        <v>14</v>
      </c>
      <c r="L176" s="66"/>
    </row>
    <row r="177" spans="2:12" ht="17.25" customHeight="1">
      <c r="B177" s="111"/>
      <c r="C177" s="114"/>
      <c r="D177" s="15" t="s">
        <v>18</v>
      </c>
      <c r="E177" s="16" t="s">
        <v>14</v>
      </c>
      <c r="F177" s="16" t="s">
        <v>14</v>
      </c>
      <c r="G177" s="18" t="s">
        <v>14</v>
      </c>
      <c r="H177" s="18" t="s">
        <v>14</v>
      </c>
      <c r="I177" s="18" t="s">
        <v>14</v>
      </c>
      <c r="J177" s="13" t="s">
        <v>14</v>
      </c>
      <c r="K177" s="14" t="s">
        <v>14</v>
      </c>
      <c r="L177" s="66"/>
    </row>
    <row r="178" spans="2:12" ht="17.25" customHeight="1">
      <c r="B178" s="111"/>
      <c r="C178" s="115"/>
      <c r="D178" s="21" t="s">
        <v>19</v>
      </c>
      <c r="E178" s="22" t="s">
        <v>14</v>
      </c>
      <c r="F178" s="22" t="s">
        <v>14</v>
      </c>
      <c r="G178" s="24" t="s">
        <v>14</v>
      </c>
      <c r="H178" s="24" t="s">
        <v>14</v>
      </c>
      <c r="I178" s="18" t="s">
        <v>14</v>
      </c>
      <c r="J178" s="13" t="s">
        <v>14</v>
      </c>
      <c r="K178" s="14" t="s">
        <v>14</v>
      </c>
      <c r="L178" s="66"/>
    </row>
    <row r="179" spans="2:12" ht="17.25" customHeight="1">
      <c r="B179" s="112"/>
      <c r="C179" s="100" t="s">
        <v>20</v>
      </c>
      <c r="D179" s="101"/>
      <c r="E179" s="4" t="s">
        <v>14</v>
      </c>
      <c r="F179" s="4" t="s">
        <v>14</v>
      </c>
      <c r="G179" s="6" t="s">
        <v>14</v>
      </c>
      <c r="H179" s="6" t="s">
        <v>14</v>
      </c>
      <c r="I179" s="6" t="s">
        <v>14</v>
      </c>
      <c r="J179" s="25" t="s">
        <v>14</v>
      </c>
      <c r="K179" s="26" t="s">
        <v>14</v>
      </c>
      <c r="L179" s="66"/>
    </row>
    <row r="180" spans="2:12" ht="17.25" customHeight="1">
      <c r="B180" s="99" t="s">
        <v>21</v>
      </c>
      <c r="C180" s="100"/>
      <c r="D180" s="101"/>
      <c r="E180" s="4" t="s">
        <v>14</v>
      </c>
      <c r="F180" s="4" t="s">
        <v>14</v>
      </c>
      <c r="G180" s="6" t="s">
        <v>14</v>
      </c>
      <c r="H180" s="6" t="s">
        <v>14</v>
      </c>
      <c r="I180" s="24" t="s">
        <v>14</v>
      </c>
      <c r="J180" s="37" t="s">
        <v>14</v>
      </c>
      <c r="K180" s="37" t="s">
        <v>14</v>
      </c>
      <c r="L180" s="66"/>
    </row>
    <row r="181" spans="2:12" ht="17.25" customHeight="1">
      <c r="B181" s="99" t="s">
        <v>2</v>
      </c>
      <c r="C181" s="100"/>
      <c r="D181" s="101"/>
      <c r="E181" s="4">
        <v>19</v>
      </c>
      <c r="F181" s="4">
        <v>0</v>
      </c>
      <c r="G181" s="5">
        <v>4</v>
      </c>
      <c r="H181" s="5">
        <v>15</v>
      </c>
      <c r="I181" s="37">
        <f>F181/$E181*100</f>
        <v>0</v>
      </c>
      <c r="J181" s="37">
        <f>G181/$E181*100</f>
        <v>21.052631578947366</v>
      </c>
      <c r="K181" s="38">
        <f>H181/E181*100</f>
        <v>78.94736842105263</v>
      </c>
      <c r="L181" s="66"/>
    </row>
    <row r="182" spans="2:12" ht="17.25" customHeight="1">
      <c r="B182" s="104" t="s">
        <v>61</v>
      </c>
      <c r="C182" s="105"/>
      <c r="D182" s="105"/>
      <c r="E182" s="105"/>
      <c r="F182" s="105"/>
      <c r="G182" s="105"/>
      <c r="H182" s="105"/>
      <c r="I182" s="105"/>
      <c r="J182" s="105"/>
      <c r="K182" s="106"/>
      <c r="L182" s="66"/>
    </row>
    <row r="183" spans="2:12" ht="17.25" customHeight="1">
      <c r="B183" s="107" t="s">
        <v>10</v>
      </c>
      <c r="C183" s="108"/>
      <c r="D183" s="109"/>
      <c r="E183" s="4">
        <f t="shared" ref="E183:E191" si="14">SUM(G183:H183)</f>
        <v>0</v>
      </c>
      <c r="F183" s="4">
        <f>SUM(F29,F40,F84,F139,F150,F172)</f>
        <v>0</v>
      </c>
      <c r="G183" s="4">
        <f>SUM(G29,G40,G84,G139,G150,G172)</f>
        <v>0</v>
      </c>
      <c r="H183" s="4">
        <f>SUM(H29,H40,H84,H139,H150,H172)</f>
        <v>0</v>
      </c>
      <c r="I183" s="74" t="s">
        <v>24</v>
      </c>
      <c r="J183" s="8" t="s">
        <v>24</v>
      </c>
      <c r="K183" s="7" t="s">
        <v>24</v>
      </c>
      <c r="L183" s="66"/>
    </row>
    <row r="184" spans="2:12" ht="17.25" customHeight="1">
      <c r="B184" s="110" t="s">
        <v>11</v>
      </c>
      <c r="C184" s="113" t="s">
        <v>12</v>
      </c>
      <c r="D184" s="9" t="s">
        <v>13</v>
      </c>
      <c r="E184" s="10">
        <f t="shared" si="14"/>
        <v>0</v>
      </c>
      <c r="F184" s="10">
        <f t="shared" ref="F184:H191" si="15">SUM(F30,F41,F85,F140,F151,F173)</f>
        <v>0</v>
      </c>
      <c r="G184" s="10">
        <f t="shared" si="15"/>
        <v>0</v>
      </c>
      <c r="H184" s="10">
        <f t="shared" si="15"/>
        <v>0</v>
      </c>
      <c r="I184" s="75" t="s">
        <v>24</v>
      </c>
      <c r="J184" s="29" t="s">
        <v>24</v>
      </c>
      <c r="K184" s="28" t="s">
        <v>24</v>
      </c>
      <c r="L184" s="66"/>
    </row>
    <row r="185" spans="2:12" ht="17.25" customHeight="1">
      <c r="B185" s="111"/>
      <c r="C185" s="114"/>
      <c r="D185" s="15" t="s">
        <v>15</v>
      </c>
      <c r="E185" s="16">
        <f t="shared" si="14"/>
        <v>0</v>
      </c>
      <c r="F185" s="16">
        <f t="shared" si="15"/>
        <v>0</v>
      </c>
      <c r="G185" s="16">
        <f t="shared" si="15"/>
        <v>0</v>
      </c>
      <c r="H185" s="16">
        <f t="shared" si="15"/>
        <v>0</v>
      </c>
      <c r="I185" s="76" t="s">
        <v>24</v>
      </c>
      <c r="J185" s="20" t="s">
        <v>24</v>
      </c>
      <c r="K185" s="19" t="s">
        <v>24</v>
      </c>
      <c r="L185" s="66"/>
    </row>
    <row r="186" spans="2:12" ht="17.25" customHeight="1">
      <c r="B186" s="111"/>
      <c r="C186" s="114"/>
      <c r="D186" s="15" t="s">
        <v>16</v>
      </c>
      <c r="E186" s="16">
        <f t="shared" si="14"/>
        <v>0</v>
      </c>
      <c r="F186" s="16">
        <f t="shared" si="15"/>
        <v>0</v>
      </c>
      <c r="G186" s="16">
        <f t="shared" si="15"/>
        <v>0</v>
      </c>
      <c r="H186" s="16">
        <f t="shared" si="15"/>
        <v>0</v>
      </c>
      <c r="I186" s="76" t="s">
        <v>24</v>
      </c>
      <c r="J186" s="20" t="s">
        <v>24</v>
      </c>
      <c r="K186" s="19" t="s">
        <v>24</v>
      </c>
      <c r="L186" s="66"/>
    </row>
    <row r="187" spans="2:12" ht="17.25" customHeight="1">
      <c r="B187" s="111"/>
      <c r="C187" s="114"/>
      <c r="D187" s="15" t="s">
        <v>17</v>
      </c>
      <c r="E187" s="16">
        <f t="shared" si="14"/>
        <v>0</v>
      </c>
      <c r="F187" s="16">
        <f t="shared" si="15"/>
        <v>0</v>
      </c>
      <c r="G187" s="16">
        <f t="shared" si="15"/>
        <v>0</v>
      </c>
      <c r="H187" s="16">
        <f t="shared" si="15"/>
        <v>0</v>
      </c>
      <c r="I187" s="76" t="s">
        <v>24</v>
      </c>
      <c r="J187" s="20" t="s">
        <v>24</v>
      </c>
      <c r="K187" s="19" t="s">
        <v>24</v>
      </c>
      <c r="L187" s="66"/>
    </row>
    <row r="188" spans="2:12" ht="17.25" customHeight="1">
      <c r="B188" s="111"/>
      <c r="C188" s="114"/>
      <c r="D188" s="15" t="s">
        <v>18</v>
      </c>
      <c r="E188" s="16">
        <f t="shared" si="14"/>
        <v>0</v>
      </c>
      <c r="F188" s="16">
        <f t="shared" si="15"/>
        <v>0</v>
      </c>
      <c r="G188" s="16">
        <f t="shared" si="15"/>
        <v>0</v>
      </c>
      <c r="H188" s="16">
        <f t="shared" si="15"/>
        <v>0</v>
      </c>
      <c r="I188" s="76" t="s">
        <v>24</v>
      </c>
      <c r="J188" s="20" t="s">
        <v>24</v>
      </c>
      <c r="K188" s="19" t="s">
        <v>24</v>
      </c>
      <c r="L188" s="66"/>
    </row>
    <row r="189" spans="2:12" ht="17.25" customHeight="1">
      <c r="B189" s="111"/>
      <c r="C189" s="115"/>
      <c r="D189" s="21" t="s">
        <v>19</v>
      </c>
      <c r="E189" s="16">
        <f t="shared" si="14"/>
        <v>0</v>
      </c>
      <c r="F189" s="16">
        <f t="shared" si="15"/>
        <v>0</v>
      </c>
      <c r="G189" s="16">
        <f t="shared" si="15"/>
        <v>0</v>
      </c>
      <c r="H189" s="16">
        <f t="shared" si="15"/>
        <v>0</v>
      </c>
      <c r="I189" s="76" t="s">
        <v>24</v>
      </c>
      <c r="J189" s="20" t="s">
        <v>24</v>
      </c>
      <c r="K189" s="19" t="s">
        <v>24</v>
      </c>
      <c r="L189" s="66"/>
    </row>
    <row r="190" spans="2:12" ht="17.25" customHeight="1">
      <c r="B190" s="112"/>
      <c r="C190" s="100" t="s">
        <v>20</v>
      </c>
      <c r="D190" s="101"/>
      <c r="E190" s="4">
        <f t="shared" si="14"/>
        <v>0</v>
      </c>
      <c r="F190" s="4">
        <f t="shared" si="15"/>
        <v>0</v>
      </c>
      <c r="G190" s="4">
        <f t="shared" si="15"/>
        <v>0</v>
      </c>
      <c r="H190" s="4">
        <f t="shared" si="15"/>
        <v>0</v>
      </c>
      <c r="I190" s="74" t="s">
        <v>24</v>
      </c>
      <c r="J190" s="8" t="s">
        <v>24</v>
      </c>
      <c r="K190" s="7" t="s">
        <v>24</v>
      </c>
      <c r="L190" s="66"/>
    </row>
    <row r="191" spans="2:12" ht="17.25" customHeight="1">
      <c r="B191" s="99" t="s">
        <v>21</v>
      </c>
      <c r="C191" s="100"/>
      <c r="D191" s="101"/>
      <c r="E191" s="4">
        <f t="shared" si="14"/>
        <v>0</v>
      </c>
      <c r="F191" s="4">
        <f t="shared" si="15"/>
        <v>0</v>
      </c>
      <c r="G191" s="4">
        <f t="shared" si="15"/>
        <v>0</v>
      </c>
      <c r="H191" s="4">
        <f t="shared" si="15"/>
        <v>0</v>
      </c>
      <c r="I191" s="74" t="s">
        <v>24</v>
      </c>
      <c r="J191" s="8" t="s">
        <v>24</v>
      </c>
      <c r="K191" s="7" t="s">
        <v>24</v>
      </c>
      <c r="L191" s="66"/>
    </row>
    <row r="192" spans="2:12" ht="17.25" customHeight="1">
      <c r="B192" s="99" t="s">
        <v>2</v>
      </c>
      <c r="C192" s="100"/>
      <c r="D192" s="101"/>
      <c r="E192" s="4">
        <f>SUM(F192:H192)</f>
        <v>18324</v>
      </c>
      <c r="F192" s="4">
        <f>SUM(F38,F49,F93,F148,F159,F181)</f>
        <v>1606</v>
      </c>
      <c r="G192" s="4">
        <f>SUM(G38,G49,G93,G148,G159,G181)</f>
        <v>7951</v>
      </c>
      <c r="H192" s="4">
        <f>SUM(H38,H49,H93,H148,H159,H181)</f>
        <v>8767</v>
      </c>
      <c r="I192" s="30">
        <f t="shared" ref="I192:K192" si="16">F192/$E192*100</f>
        <v>8.7644619078803743</v>
      </c>
      <c r="J192" s="30">
        <f t="shared" si="16"/>
        <v>43.39118096485484</v>
      </c>
      <c r="K192" s="27">
        <f t="shared" si="16"/>
        <v>47.844357127264793</v>
      </c>
      <c r="L192" s="66"/>
    </row>
    <row r="193" spans="2:12" ht="17.25" customHeight="1">
      <c r="B193" s="104" t="s">
        <v>62</v>
      </c>
      <c r="C193" s="105"/>
      <c r="D193" s="105"/>
      <c r="E193" s="105"/>
      <c r="F193" s="105"/>
      <c r="G193" s="105"/>
      <c r="H193" s="105"/>
      <c r="I193" s="105"/>
      <c r="J193" s="105"/>
      <c r="K193" s="106"/>
      <c r="L193" s="66"/>
    </row>
    <row r="194" spans="2:12" ht="17.25" customHeight="1">
      <c r="B194" s="107" t="s">
        <v>10</v>
      </c>
      <c r="C194" s="108"/>
      <c r="D194" s="109"/>
      <c r="E194" s="4">
        <f>SUM(F194:H194)</f>
        <v>5611</v>
      </c>
      <c r="F194" s="5">
        <f t="shared" ref="F194:H203" si="17">SUM(F7,F18,F51,F62,F73,F95,F106,F117,F128,F161)</f>
        <v>981</v>
      </c>
      <c r="G194" s="5">
        <f t="shared" si="17"/>
        <v>1304</v>
      </c>
      <c r="H194" s="5">
        <f t="shared" si="17"/>
        <v>3326</v>
      </c>
      <c r="I194" s="7">
        <f>F194/$E194*100</f>
        <v>17.4835145250401</v>
      </c>
      <c r="J194" s="7">
        <f>G194/$E194*100</f>
        <v>23.24006415968633</v>
      </c>
      <c r="K194" s="8">
        <f>H194/$E194*100</f>
        <v>59.276421315273573</v>
      </c>
      <c r="L194" s="66"/>
    </row>
    <row r="195" spans="2:12" ht="17.25" customHeight="1">
      <c r="B195" s="110" t="s">
        <v>11</v>
      </c>
      <c r="C195" s="113" t="s">
        <v>12</v>
      </c>
      <c r="D195" s="9" t="s">
        <v>13</v>
      </c>
      <c r="E195" s="10">
        <f t="shared" ref="E195:E203" si="18">SUM(F195:H195)</f>
        <v>1214</v>
      </c>
      <c r="F195" s="10">
        <f t="shared" si="17"/>
        <v>209</v>
      </c>
      <c r="G195" s="10">
        <f t="shared" si="17"/>
        <v>355</v>
      </c>
      <c r="H195" s="10">
        <f t="shared" si="17"/>
        <v>650</v>
      </c>
      <c r="I195" s="28">
        <f t="shared" ref="I195:K203" si="19">F195/$E195*100</f>
        <v>17.215815485996703</v>
      </c>
      <c r="J195" s="28">
        <f t="shared" si="19"/>
        <v>29.242174629324545</v>
      </c>
      <c r="K195" s="29">
        <f t="shared" si="19"/>
        <v>53.542009884678741</v>
      </c>
      <c r="L195" s="66"/>
    </row>
    <row r="196" spans="2:12" ht="17.25" customHeight="1">
      <c r="B196" s="111"/>
      <c r="C196" s="114"/>
      <c r="D196" s="15" t="s">
        <v>15</v>
      </c>
      <c r="E196" s="16">
        <f t="shared" si="18"/>
        <v>707</v>
      </c>
      <c r="F196" s="16">
        <f t="shared" si="17"/>
        <v>217</v>
      </c>
      <c r="G196" s="16">
        <f t="shared" si="17"/>
        <v>260</v>
      </c>
      <c r="H196" s="16">
        <f t="shared" si="17"/>
        <v>230</v>
      </c>
      <c r="I196" s="19">
        <f t="shared" si="19"/>
        <v>30.693069306930692</v>
      </c>
      <c r="J196" s="19">
        <f t="shared" si="19"/>
        <v>36.775106082036771</v>
      </c>
      <c r="K196" s="20">
        <f t="shared" si="19"/>
        <v>32.531824611032533</v>
      </c>
      <c r="L196" s="66"/>
    </row>
    <row r="197" spans="2:12" ht="17.25" customHeight="1">
      <c r="B197" s="111"/>
      <c r="C197" s="114"/>
      <c r="D197" s="15" t="s">
        <v>16</v>
      </c>
      <c r="E197" s="16">
        <f t="shared" si="18"/>
        <v>444</v>
      </c>
      <c r="F197" s="16">
        <f t="shared" si="17"/>
        <v>80</v>
      </c>
      <c r="G197" s="16">
        <f t="shared" si="17"/>
        <v>136</v>
      </c>
      <c r="H197" s="16">
        <f t="shared" si="17"/>
        <v>228</v>
      </c>
      <c r="I197" s="19">
        <f t="shared" si="19"/>
        <v>18.018018018018019</v>
      </c>
      <c r="J197" s="19">
        <f t="shared" si="19"/>
        <v>30.630630630630627</v>
      </c>
      <c r="K197" s="20">
        <f t="shared" si="19"/>
        <v>51.351351351351347</v>
      </c>
      <c r="L197" s="66"/>
    </row>
    <row r="198" spans="2:12" ht="17.25" customHeight="1">
      <c r="B198" s="111"/>
      <c r="C198" s="114"/>
      <c r="D198" s="15" t="s">
        <v>17</v>
      </c>
      <c r="E198" s="16">
        <f t="shared" si="18"/>
        <v>1852</v>
      </c>
      <c r="F198" s="16">
        <f t="shared" si="17"/>
        <v>402</v>
      </c>
      <c r="G198" s="16">
        <f t="shared" si="17"/>
        <v>683</v>
      </c>
      <c r="H198" s="16">
        <f t="shared" si="17"/>
        <v>767</v>
      </c>
      <c r="I198" s="19">
        <f t="shared" si="19"/>
        <v>21.706263498920087</v>
      </c>
      <c r="J198" s="19">
        <f t="shared" si="19"/>
        <v>36.879049676025915</v>
      </c>
      <c r="K198" s="20">
        <f t="shared" si="19"/>
        <v>41.414686825053998</v>
      </c>
      <c r="L198" s="66"/>
    </row>
    <row r="199" spans="2:12" ht="17.25" customHeight="1">
      <c r="B199" s="111"/>
      <c r="C199" s="114"/>
      <c r="D199" s="15" t="s">
        <v>18</v>
      </c>
      <c r="E199" s="16">
        <f t="shared" si="18"/>
        <v>2144</v>
      </c>
      <c r="F199" s="16">
        <f t="shared" si="17"/>
        <v>463</v>
      </c>
      <c r="G199" s="16">
        <f t="shared" si="17"/>
        <v>624</v>
      </c>
      <c r="H199" s="16">
        <f t="shared" si="17"/>
        <v>1057</v>
      </c>
      <c r="I199" s="19">
        <f t="shared" si="19"/>
        <v>21.595149253731343</v>
      </c>
      <c r="J199" s="19">
        <f t="shared" si="19"/>
        <v>29.1044776119403</v>
      </c>
      <c r="K199" s="20">
        <f t="shared" si="19"/>
        <v>49.300373134328353</v>
      </c>
      <c r="L199" s="66"/>
    </row>
    <row r="200" spans="2:12" ht="17.25" customHeight="1">
      <c r="B200" s="111"/>
      <c r="C200" s="115"/>
      <c r="D200" s="21" t="s">
        <v>19</v>
      </c>
      <c r="E200" s="22">
        <f t="shared" si="18"/>
        <v>1121</v>
      </c>
      <c r="F200" s="16">
        <f t="shared" si="17"/>
        <v>447</v>
      </c>
      <c r="G200" s="16">
        <f t="shared" si="17"/>
        <v>309</v>
      </c>
      <c r="H200" s="16">
        <f t="shared" si="17"/>
        <v>365</v>
      </c>
      <c r="I200" s="19">
        <f t="shared" si="19"/>
        <v>39.875111507582517</v>
      </c>
      <c r="J200" s="19">
        <f t="shared" si="19"/>
        <v>27.564674397859058</v>
      </c>
      <c r="K200" s="20">
        <f t="shared" si="19"/>
        <v>32.560214094558432</v>
      </c>
      <c r="L200" s="66"/>
    </row>
    <row r="201" spans="2:12" ht="17.25" customHeight="1">
      <c r="B201" s="112"/>
      <c r="C201" s="100" t="s">
        <v>20</v>
      </c>
      <c r="D201" s="101"/>
      <c r="E201" s="4">
        <f t="shared" si="18"/>
        <v>142</v>
      </c>
      <c r="F201" s="4">
        <f t="shared" si="17"/>
        <v>34</v>
      </c>
      <c r="G201" s="5">
        <f t="shared" si="17"/>
        <v>38</v>
      </c>
      <c r="H201" s="5">
        <f t="shared" si="17"/>
        <v>70</v>
      </c>
      <c r="I201" s="7">
        <f t="shared" si="19"/>
        <v>23.943661971830984</v>
      </c>
      <c r="J201" s="7">
        <f t="shared" si="19"/>
        <v>26.760563380281688</v>
      </c>
      <c r="K201" s="8">
        <f t="shared" si="19"/>
        <v>49.295774647887328</v>
      </c>
      <c r="L201" s="66"/>
    </row>
    <row r="202" spans="2:12" ht="17.25" customHeight="1">
      <c r="B202" s="99" t="s">
        <v>21</v>
      </c>
      <c r="C202" s="100"/>
      <c r="D202" s="101"/>
      <c r="E202" s="4">
        <f t="shared" si="18"/>
        <v>436</v>
      </c>
      <c r="F202" s="4">
        <f t="shared" si="17"/>
        <v>139</v>
      </c>
      <c r="G202" s="5">
        <f t="shared" si="17"/>
        <v>126</v>
      </c>
      <c r="H202" s="5">
        <f t="shared" si="17"/>
        <v>171</v>
      </c>
      <c r="I202" s="7">
        <f t="shared" si="19"/>
        <v>31.880733944954127</v>
      </c>
      <c r="J202" s="7">
        <f t="shared" si="19"/>
        <v>28.899082568807337</v>
      </c>
      <c r="K202" s="8">
        <f t="shared" si="19"/>
        <v>39.220183486238533</v>
      </c>
      <c r="L202" s="66"/>
    </row>
    <row r="203" spans="2:12" ht="17.25" customHeight="1">
      <c r="B203" s="99" t="s">
        <v>2</v>
      </c>
      <c r="C203" s="100"/>
      <c r="D203" s="101"/>
      <c r="E203" s="4">
        <f t="shared" si="18"/>
        <v>21811</v>
      </c>
      <c r="F203" s="4">
        <f t="shared" si="17"/>
        <v>4947</v>
      </c>
      <c r="G203" s="5">
        <f t="shared" si="17"/>
        <v>6191</v>
      </c>
      <c r="H203" s="5">
        <f t="shared" si="17"/>
        <v>10673</v>
      </c>
      <c r="I203" s="27">
        <f t="shared" si="19"/>
        <v>22.681215900233827</v>
      </c>
      <c r="J203" s="27">
        <f t="shared" si="19"/>
        <v>28.384759983494568</v>
      </c>
      <c r="K203" s="30">
        <f t="shared" si="19"/>
        <v>48.934024116271608</v>
      </c>
      <c r="L203" s="66"/>
    </row>
    <row r="204" spans="2:12" ht="17.25" customHeight="1">
      <c r="B204" s="104" t="s">
        <v>40</v>
      </c>
      <c r="C204" s="105"/>
      <c r="D204" s="105"/>
      <c r="E204" s="105"/>
      <c r="F204" s="105"/>
      <c r="G204" s="105"/>
      <c r="H204" s="105"/>
      <c r="I204" s="105"/>
      <c r="J204" s="105"/>
      <c r="K204" s="106"/>
      <c r="L204" s="66"/>
    </row>
    <row r="205" spans="2:12" ht="17.25" customHeight="1">
      <c r="B205" s="107" t="s">
        <v>10</v>
      </c>
      <c r="C205" s="108"/>
      <c r="D205" s="109"/>
      <c r="E205" s="4">
        <v>19674</v>
      </c>
      <c r="F205" s="4">
        <v>2488</v>
      </c>
      <c r="G205" s="6">
        <v>6735</v>
      </c>
      <c r="H205" s="6">
        <v>10451</v>
      </c>
      <c r="I205" s="7">
        <f>F205/$E205*100</f>
        <v>12.646131950798006</v>
      </c>
      <c r="J205" s="7">
        <f>G205/$E205*100</f>
        <v>34.232997865202805</v>
      </c>
      <c r="K205" s="8">
        <f>H205/$E205*100</f>
        <v>53.120870183999195</v>
      </c>
      <c r="L205" s="66"/>
    </row>
    <row r="206" spans="2:12" ht="17.25" customHeight="1">
      <c r="B206" s="110" t="s">
        <v>11</v>
      </c>
      <c r="C206" s="113" t="s">
        <v>12</v>
      </c>
      <c r="D206" s="9" t="s">
        <v>13</v>
      </c>
      <c r="E206" s="10">
        <v>2470</v>
      </c>
      <c r="F206" s="10">
        <v>339</v>
      </c>
      <c r="G206" s="12">
        <v>895</v>
      </c>
      <c r="H206" s="12">
        <v>1236</v>
      </c>
      <c r="I206" s="28">
        <f t="shared" ref="I206:K214" si="20">F206/$E206*100</f>
        <v>13.724696356275304</v>
      </c>
      <c r="J206" s="28">
        <f t="shared" si="20"/>
        <v>36.234817813765183</v>
      </c>
      <c r="K206" s="29">
        <f t="shared" si="20"/>
        <v>50.040485829959515</v>
      </c>
      <c r="L206" s="66"/>
    </row>
    <row r="207" spans="2:12" ht="17.25" customHeight="1">
      <c r="B207" s="111"/>
      <c r="C207" s="114"/>
      <c r="D207" s="15" t="s">
        <v>15</v>
      </c>
      <c r="E207" s="16">
        <v>3420</v>
      </c>
      <c r="F207" s="16">
        <v>565</v>
      </c>
      <c r="G207" s="18">
        <v>1311</v>
      </c>
      <c r="H207" s="18">
        <v>1544</v>
      </c>
      <c r="I207" s="19">
        <f t="shared" si="20"/>
        <v>16.520467836257311</v>
      </c>
      <c r="J207" s="19">
        <f t="shared" si="20"/>
        <v>38.333333333333336</v>
      </c>
      <c r="K207" s="20">
        <f t="shared" si="20"/>
        <v>45.146198830409354</v>
      </c>
      <c r="L207" s="66"/>
    </row>
    <row r="208" spans="2:12" ht="17.25" customHeight="1">
      <c r="B208" s="111"/>
      <c r="C208" s="114"/>
      <c r="D208" s="15" t="s">
        <v>16</v>
      </c>
      <c r="E208" s="16">
        <v>1122</v>
      </c>
      <c r="F208" s="16">
        <v>130</v>
      </c>
      <c r="G208" s="18">
        <v>496</v>
      </c>
      <c r="H208" s="18">
        <v>496</v>
      </c>
      <c r="I208" s="19">
        <f t="shared" si="20"/>
        <v>11.586452762923351</v>
      </c>
      <c r="J208" s="19">
        <f t="shared" si="20"/>
        <v>44.206773618538328</v>
      </c>
      <c r="K208" s="20">
        <f t="shared" si="20"/>
        <v>44.206773618538328</v>
      </c>
      <c r="L208" s="66"/>
    </row>
    <row r="209" spans="2:19" ht="17.25" customHeight="1">
      <c r="B209" s="111"/>
      <c r="C209" s="114"/>
      <c r="D209" s="15" t="s">
        <v>17</v>
      </c>
      <c r="E209" s="16">
        <v>3750</v>
      </c>
      <c r="F209" s="16">
        <v>720</v>
      </c>
      <c r="G209" s="18">
        <v>1496</v>
      </c>
      <c r="H209" s="18">
        <v>1534</v>
      </c>
      <c r="I209" s="19">
        <f t="shared" si="20"/>
        <v>19.2</v>
      </c>
      <c r="J209" s="19">
        <f t="shared" si="20"/>
        <v>39.893333333333331</v>
      </c>
      <c r="K209" s="20">
        <f t="shared" si="20"/>
        <v>40.906666666666666</v>
      </c>
      <c r="L209" s="66"/>
    </row>
    <row r="210" spans="2:19" ht="17.25" customHeight="1">
      <c r="B210" s="111"/>
      <c r="C210" s="114"/>
      <c r="D210" s="15" t="s">
        <v>18</v>
      </c>
      <c r="E210" s="16">
        <v>2884</v>
      </c>
      <c r="F210" s="16">
        <v>619</v>
      </c>
      <c r="G210" s="18">
        <v>852</v>
      </c>
      <c r="H210" s="18">
        <v>1413</v>
      </c>
      <c r="I210" s="19">
        <f t="shared" si="20"/>
        <v>21.463245492371705</v>
      </c>
      <c r="J210" s="19">
        <f t="shared" si="20"/>
        <v>29.542302357836338</v>
      </c>
      <c r="K210" s="20">
        <f t="shared" si="20"/>
        <v>48.994452149791954</v>
      </c>
      <c r="L210" s="66"/>
    </row>
    <row r="211" spans="2:19" ht="17.25" customHeight="1">
      <c r="B211" s="111"/>
      <c r="C211" s="115"/>
      <c r="D211" s="21" t="s">
        <v>19</v>
      </c>
      <c r="E211" s="22">
        <v>5412</v>
      </c>
      <c r="F211" s="22">
        <v>1322</v>
      </c>
      <c r="G211" s="24">
        <v>1891</v>
      </c>
      <c r="H211" s="24">
        <v>2199</v>
      </c>
      <c r="I211" s="19">
        <f t="shared" si="20"/>
        <v>24.427198817442719</v>
      </c>
      <c r="J211" s="19">
        <f t="shared" si="20"/>
        <v>34.940872135994091</v>
      </c>
      <c r="K211" s="20">
        <f t="shared" si="20"/>
        <v>40.631929046563194</v>
      </c>
      <c r="L211" s="66"/>
    </row>
    <row r="212" spans="2:19" ht="17.25" customHeight="1">
      <c r="B212" s="112"/>
      <c r="C212" s="100" t="s">
        <v>20</v>
      </c>
      <c r="D212" s="101"/>
      <c r="E212" s="4">
        <v>373</v>
      </c>
      <c r="F212" s="4">
        <v>89</v>
      </c>
      <c r="G212" s="6">
        <v>122</v>
      </c>
      <c r="H212" s="6">
        <v>162</v>
      </c>
      <c r="I212" s="7">
        <f t="shared" si="20"/>
        <v>23.860589812332439</v>
      </c>
      <c r="J212" s="7">
        <f t="shared" si="20"/>
        <v>32.707774798927616</v>
      </c>
      <c r="K212" s="8">
        <f t="shared" si="20"/>
        <v>43.431635388739949</v>
      </c>
      <c r="L212" s="66"/>
    </row>
    <row r="213" spans="2:19" ht="17.25" customHeight="1">
      <c r="B213" s="99" t="s">
        <v>21</v>
      </c>
      <c r="C213" s="100"/>
      <c r="D213" s="101"/>
      <c r="E213" s="4">
        <v>1030</v>
      </c>
      <c r="F213" s="4">
        <v>281</v>
      </c>
      <c r="G213" s="6">
        <v>344</v>
      </c>
      <c r="H213" s="6">
        <v>405</v>
      </c>
      <c r="I213" s="7">
        <f t="shared" si="20"/>
        <v>27.28155339805825</v>
      </c>
      <c r="J213" s="7">
        <f t="shared" si="20"/>
        <v>33.398058252427184</v>
      </c>
      <c r="K213" s="8">
        <f t="shared" si="20"/>
        <v>39.320388349514559</v>
      </c>
      <c r="L213" s="66"/>
    </row>
    <row r="214" spans="2:19" ht="17.25" customHeight="1">
      <c r="B214" s="99" t="s">
        <v>2</v>
      </c>
      <c r="C214" s="100"/>
      <c r="D214" s="101"/>
      <c r="E214" s="4">
        <v>40135</v>
      </c>
      <c r="F214" s="4">
        <v>6553</v>
      </c>
      <c r="G214" s="5">
        <v>14142</v>
      </c>
      <c r="H214" s="5">
        <v>19440</v>
      </c>
      <c r="I214" s="27">
        <f t="shared" si="20"/>
        <v>16.327395041734146</v>
      </c>
      <c r="J214" s="27">
        <f t="shared" si="20"/>
        <v>35.236078235953656</v>
      </c>
      <c r="K214" s="30">
        <f t="shared" si="20"/>
        <v>48.436526722312195</v>
      </c>
      <c r="L214" s="66"/>
    </row>
    <row r="215" spans="2:19">
      <c r="B215" s="102" t="s">
        <v>41</v>
      </c>
      <c r="C215" s="102"/>
      <c r="D215" s="102"/>
      <c r="E215" s="102"/>
      <c r="F215" s="102"/>
      <c r="G215" s="102"/>
      <c r="H215" s="102"/>
      <c r="I215" s="102"/>
      <c r="J215" s="102"/>
      <c r="K215" s="102"/>
      <c r="L215" s="66"/>
    </row>
    <row r="216" spans="2:19">
      <c r="B216" s="98" t="s">
        <v>42</v>
      </c>
      <c r="C216" s="98"/>
      <c r="D216" s="98"/>
      <c r="E216" s="98"/>
      <c r="F216" s="98"/>
      <c r="G216" s="98"/>
      <c r="H216" s="98"/>
      <c r="I216" s="98"/>
      <c r="J216" s="98"/>
      <c r="K216" s="98"/>
    </row>
    <row r="217" spans="2:19" ht="29.1" customHeight="1">
      <c r="B217" s="103" t="s">
        <v>43</v>
      </c>
      <c r="C217" s="103"/>
      <c r="D217" s="103"/>
      <c r="E217" s="103"/>
      <c r="F217" s="103"/>
      <c r="G217" s="103"/>
      <c r="H217" s="103"/>
      <c r="I217" s="103"/>
      <c r="J217" s="103"/>
      <c r="K217" s="103"/>
      <c r="L217" s="62"/>
      <c r="Q217" s="62"/>
      <c r="R217" s="62"/>
      <c r="S217" s="62"/>
    </row>
    <row r="218" spans="2:19" ht="50.25" customHeight="1">
      <c r="B218" s="103" t="s">
        <v>44</v>
      </c>
      <c r="C218" s="103"/>
      <c r="D218" s="103"/>
      <c r="E218" s="103"/>
      <c r="F218" s="103"/>
      <c r="G218" s="103"/>
      <c r="H218" s="103"/>
      <c r="I218" s="103"/>
      <c r="J218" s="103"/>
      <c r="K218" s="103"/>
      <c r="L218" s="62"/>
      <c r="Q218" s="62"/>
      <c r="R218" s="62"/>
      <c r="S218" s="62"/>
    </row>
    <row r="219" spans="2:19">
      <c r="B219" s="62"/>
      <c r="C219" s="62"/>
      <c r="D219" s="62"/>
      <c r="E219" s="62"/>
      <c r="F219" s="62"/>
      <c r="G219" s="62"/>
      <c r="H219" s="62"/>
      <c r="I219" s="62"/>
      <c r="J219" s="62"/>
      <c r="K219" s="62"/>
      <c r="L219" s="62"/>
      <c r="Q219" s="62"/>
      <c r="R219" s="62"/>
      <c r="S219" s="62"/>
    </row>
    <row r="220" spans="2:19">
      <c r="B220" s="62"/>
      <c r="C220" s="62"/>
      <c r="D220" s="62"/>
      <c r="E220" s="62"/>
      <c r="F220" s="62"/>
      <c r="G220" s="62"/>
      <c r="H220" s="62"/>
      <c r="I220" s="62"/>
      <c r="J220" s="62"/>
      <c r="K220" s="62"/>
      <c r="L220" s="62"/>
      <c r="Q220" s="62"/>
      <c r="R220" s="62"/>
      <c r="S220" s="62"/>
    </row>
    <row r="221" spans="2:19">
      <c r="B221" s="62"/>
      <c r="C221" s="62"/>
      <c r="D221" s="62"/>
      <c r="E221" s="62"/>
      <c r="F221" s="62"/>
      <c r="G221" s="62"/>
      <c r="H221" s="62"/>
      <c r="I221" s="62"/>
      <c r="J221" s="62"/>
      <c r="K221" s="62"/>
      <c r="L221" s="62"/>
      <c r="Q221" s="62"/>
      <c r="R221" s="62"/>
      <c r="S221" s="62"/>
    </row>
    <row r="222" spans="2:19">
      <c r="B222" s="62"/>
      <c r="C222" s="62"/>
      <c r="D222" s="62"/>
      <c r="E222" s="62"/>
      <c r="F222" s="62"/>
      <c r="G222" s="62"/>
      <c r="H222" s="62"/>
      <c r="I222" s="62"/>
      <c r="J222" s="62"/>
      <c r="K222" s="62"/>
      <c r="L222" s="62"/>
      <c r="Q222" s="62"/>
      <c r="R222" s="62"/>
      <c r="S222" s="62"/>
    </row>
    <row r="223" spans="2:19">
      <c r="B223" s="62"/>
      <c r="C223" s="62"/>
      <c r="D223" s="62"/>
      <c r="E223" s="62"/>
      <c r="F223" s="62"/>
      <c r="G223" s="62"/>
      <c r="H223" s="62"/>
      <c r="I223" s="62"/>
      <c r="J223" s="62"/>
      <c r="K223" s="62"/>
      <c r="L223" s="62"/>
      <c r="Q223" s="62"/>
      <c r="R223" s="62"/>
      <c r="S223" s="62"/>
    </row>
    <row r="224" spans="2:19">
      <c r="B224" s="62"/>
      <c r="C224" s="62"/>
      <c r="D224" s="62"/>
      <c r="E224" s="62"/>
      <c r="F224" s="62"/>
      <c r="G224" s="62"/>
      <c r="H224" s="62"/>
      <c r="I224" s="62"/>
      <c r="J224" s="62"/>
      <c r="K224" s="62"/>
      <c r="L224" s="62"/>
      <c r="Q224" s="62"/>
      <c r="R224" s="62"/>
      <c r="S224" s="62"/>
    </row>
    <row r="225" spans="2:19">
      <c r="B225" s="62"/>
      <c r="C225" s="62"/>
      <c r="D225" s="62"/>
      <c r="E225" s="62"/>
      <c r="F225" s="62"/>
      <c r="G225" s="62"/>
      <c r="H225" s="62"/>
      <c r="I225" s="62"/>
      <c r="J225" s="62"/>
      <c r="K225" s="62"/>
      <c r="L225" s="62"/>
      <c r="Q225" s="62"/>
      <c r="R225" s="62"/>
      <c r="S225" s="62"/>
    </row>
    <row r="226" spans="2:19">
      <c r="B226" s="62"/>
      <c r="C226" s="62"/>
      <c r="D226" s="62"/>
      <c r="E226" s="62"/>
      <c r="F226" s="62"/>
      <c r="G226" s="62"/>
      <c r="H226" s="62"/>
      <c r="I226" s="62"/>
      <c r="J226" s="62"/>
      <c r="K226" s="62"/>
      <c r="L226" s="62"/>
      <c r="M226" s="62"/>
      <c r="N226" s="62"/>
      <c r="O226" s="62"/>
      <c r="P226" s="62"/>
      <c r="Q226" s="62"/>
      <c r="R226" s="62"/>
      <c r="S226" s="62"/>
    </row>
    <row r="227" spans="2:19">
      <c r="B227" s="62"/>
      <c r="C227" s="62"/>
      <c r="D227" s="62"/>
      <c r="E227" s="62"/>
      <c r="F227" s="62"/>
      <c r="G227" s="62"/>
      <c r="H227" s="62"/>
      <c r="I227" s="62"/>
      <c r="J227" s="62"/>
      <c r="K227" s="62"/>
      <c r="L227" s="62"/>
      <c r="M227" s="62"/>
      <c r="N227" s="62"/>
      <c r="O227" s="62"/>
      <c r="P227" s="62"/>
      <c r="Q227" s="62"/>
      <c r="R227" s="62"/>
      <c r="S227" s="62"/>
    </row>
    <row r="228" spans="2:19">
      <c r="B228" s="62"/>
      <c r="C228" s="62"/>
      <c r="D228" s="62"/>
      <c r="E228" s="62"/>
      <c r="F228" s="62"/>
      <c r="G228" s="62"/>
      <c r="H228" s="62"/>
      <c r="I228" s="62"/>
      <c r="J228" s="62"/>
      <c r="K228" s="62"/>
      <c r="L228" s="62"/>
      <c r="M228" s="62"/>
      <c r="N228" s="62"/>
      <c r="O228" s="62"/>
      <c r="P228" s="62"/>
      <c r="Q228" s="62"/>
      <c r="R228" s="62"/>
      <c r="S228" s="62"/>
    </row>
    <row r="229" spans="2:19">
      <c r="B229" s="62"/>
      <c r="C229" s="62"/>
      <c r="D229" s="62"/>
      <c r="E229" s="62"/>
      <c r="F229" s="62"/>
      <c r="G229" s="62"/>
      <c r="H229" s="62"/>
      <c r="I229" s="62"/>
      <c r="J229" s="62"/>
      <c r="K229" s="62"/>
      <c r="L229" s="62"/>
      <c r="M229" s="62"/>
      <c r="N229" s="62"/>
      <c r="O229" s="62"/>
      <c r="P229" s="62"/>
      <c r="Q229" s="62"/>
      <c r="R229" s="62"/>
      <c r="S229" s="62"/>
    </row>
    <row r="230" spans="2:19" ht="45" customHeight="1">
      <c r="B230" s="103" t="s">
        <v>63</v>
      </c>
      <c r="C230" s="103"/>
      <c r="D230" s="103"/>
      <c r="E230" s="103"/>
      <c r="F230" s="103"/>
      <c r="G230" s="103"/>
      <c r="H230" s="103"/>
      <c r="I230" s="103"/>
      <c r="J230" s="103"/>
      <c r="K230" s="103"/>
      <c r="L230" s="62"/>
      <c r="M230" s="62"/>
      <c r="N230" s="62"/>
      <c r="O230" s="62"/>
      <c r="P230" s="62"/>
      <c r="Q230" s="62"/>
      <c r="R230" s="62"/>
      <c r="S230" s="62"/>
    </row>
    <row r="231" spans="2:19">
      <c r="B231" s="141" t="s">
        <v>64</v>
      </c>
      <c r="C231" s="141"/>
      <c r="D231" s="141"/>
      <c r="E231" s="141"/>
      <c r="F231" s="141"/>
      <c r="G231" s="141"/>
      <c r="H231" s="141"/>
      <c r="I231" s="141"/>
      <c r="J231" s="141"/>
      <c r="K231" s="141"/>
      <c r="L231" s="62"/>
      <c r="M231" s="62"/>
      <c r="N231" s="62"/>
      <c r="O231" s="62"/>
      <c r="P231" s="62"/>
      <c r="Q231" s="62"/>
      <c r="R231" s="62"/>
      <c r="S231" s="62"/>
    </row>
    <row r="232" spans="2:19" ht="29.85" customHeight="1">
      <c r="B232" s="98" t="s">
        <v>65</v>
      </c>
      <c r="C232" s="98"/>
      <c r="D232" s="98"/>
      <c r="E232" s="98"/>
      <c r="F232" s="98"/>
      <c r="G232" s="98"/>
      <c r="H232" s="98"/>
      <c r="I232" s="98"/>
      <c r="J232" s="98"/>
      <c r="K232" s="98"/>
      <c r="L232" s="62"/>
      <c r="M232" s="62"/>
      <c r="N232" s="62"/>
      <c r="O232" s="62"/>
      <c r="P232" s="62"/>
      <c r="Q232" s="62"/>
      <c r="R232" s="62"/>
      <c r="S232" s="62"/>
    </row>
    <row r="233" spans="2:19">
      <c r="B233" s="63"/>
      <c r="C233" s="63"/>
      <c r="D233" s="63"/>
      <c r="E233" s="63"/>
      <c r="F233" s="63"/>
      <c r="G233" s="63"/>
      <c r="H233" s="63"/>
      <c r="I233" s="63"/>
      <c r="J233" s="63"/>
      <c r="K233" s="63"/>
      <c r="L233" s="62"/>
      <c r="M233" s="62"/>
      <c r="N233" s="62"/>
      <c r="O233" s="62"/>
      <c r="P233" s="62"/>
      <c r="Q233" s="62"/>
      <c r="R233" s="62"/>
      <c r="S233" s="62"/>
    </row>
    <row r="234" spans="2:19">
      <c r="B234" s="62"/>
      <c r="C234" s="62"/>
      <c r="D234" s="62"/>
      <c r="E234" s="62"/>
      <c r="F234" s="62"/>
      <c r="G234" s="62"/>
      <c r="H234" s="62"/>
      <c r="I234" s="62"/>
      <c r="J234" s="62"/>
      <c r="K234" s="62"/>
      <c r="L234" s="62"/>
      <c r="M234" s="62"/>
      <c r="N234" s="62"/>
      <c r="O234" s="62"/>
      <c r="P234" s="62"/>
      <c r="Q234" s="62"/>
      <c r="R234" s="62"/>
      <c r="S234" s="62"/>
    </row>
    <row r="235" spans="2:19">
      <c r="B235" s="62"/>
      <c r="C235" s="62"/>
      <c r="D235" s="62"/>
      <c r="E235" s="62"/>
      <c r="F235" s="62"/>
      <c r="G235" s="62"/>
      <c r="H235" s="62"/>
      <c r="I235" s="62"/>
      <c r="J235" s="62"/>
      <c r="K235" s="62"/>
      <c r="L235" s="62"/>
      <c r="M235" s="62"/>
      <c r="N235" s="62"/>
      <c r="O235" s="62"/>
      <c r="P235" s="62"/>
      <c r="Q235" s="62"/>
      <c r="R235" s="62"/>
      <c r="S235" s="62"/>
    </row>
    <row r="236" spans="2:19">
      <c r="M236" s="62"/>
      <c r="N236" s="62"/>
      <c r="O236" s="62"/>
      <c r="P236" s="62"/>
    </row>
    <row r="237" spans="2:19">
      <c r="M237" s="62"/>
      <c r="N237" s="62"/>
      <c r="O237" s="62"/>
      <c r="P237" s="62"/>
    </row>
    <row r="238" spans="2:19">
      <c r="M238" s="62"/>
      <c r="N238" s="62"/>
      <c r="O238" s="62"/>
      <c r="P238" s="62"/>
    </row>
    <row r="239" spans="2:19">
      <c r="M239" s="62"/>
      <c r="N239" s="62"/>
      <c r="O239" s="62"/>
      <c r="P239" s="62"/>
    </row>
    <row r="240" spans="2:19">
      <c r="M240" s="62"/>
      <c r="N240" s="62"/>
      <c r="O240" s="62"/>
      <c r="P240" s="62"/>
    </row>
    <row r="241" spans="13:16">
      <c r="M241" s="62"/>
      <c r="N241" s="62"/>
      <c r="O241" s="62"/>
      <c r="P241" s="62"/>
    </row>
    <row r="242" spans="13:16">
      <c r="M242" s="62"/>
      <c r="N242" s="62"/>
      <c r="O242" s="62"/>
      <c r="P242" s="62"/>
    </row>
    <row r="243" spans="13:16">
      <c r="M243" s="62"/>
      <c r="N243" s="62"/>
      <c r="O243" s="62"/>
      <c r="P243" s="62"/>
    </row>
    <row r="244" spans="13:16">
      <c r="M244" s="62"/>
      <c r="N244" s="62"/>
      <c r="O244" s="62"/>
      <c r="P244" s="62"/>
    </row>
  </sheetData>
  <mergeCells count="146">
    <mergeCell ref="B230:K230"/>
    <mergeCell ref="B231:K231"/>
    <mergeCell ref="B232:K232"/>
    <mergeCell ref="B213:D213"/>
    <mergeCell ref="B214:D214"/>
    <mergeCell ref="B215:K215"/>
    <mergeCell ref="B216:K216"/>
    <mergeCell ref="B217:K217"/>
    <mergeCell ref="B218:K218"/>
    <mergeCell ref="B202:D202"/>
    <mergeCell ref="B203:D203"/>
    <mergeCell ref="B204:K204"/>
    <mergeCell ref="B205:D205"/>
    <mergeCell ref="B206:B212"/>
    <mergeCell ref="C206:C211"/>
    <mergeCell ref="C212:D212"/>
    <mergeCell ref="B191:D191"/>
    <mergeCell ref="B192:D192"/>
    <mergeCell ref="B193:K193"/>
    <mergeCell ref="B194:D194"/>
    <mergeCell ref="B195:B201"/>
    <mergeCell ref="C195:C200"/>
    <mergeCell ref="C201:D201"/>
    <mergeCell ref="B180:D180"/>
    <mergeCell ref="B181:D181"/>
    <mergeCell ref="B182:K182"/>
    <mergeCell ref="B183:D183"/>
    <mergeCell ref="B184:B190"/>
    <mergeCell ref="C184:C189"/>
    <mergeCell ref="C190:D190"/>
    <mergeCell ref="B169:D169"/>
    <mergeCell ref="B170:D170"/>
    <mergeCell ref="B171:K171"/>
    <mergeCell ref="B172:D172"/>
    <mergeCell ref="B173:B179"/>
    <mergeCell ref="C173:C178"/>
    <mergeCell ref="C179:D179"/>
    <mergeCell ref="B158:D158"/>
    <mergeCell ref="B159:D159"/>
    <mergeCell ref="B160:K160"/>
    <mergeCell ref="B161:D161"/>
    <mergeCell ref="B162:B168"/>
    <mergeCell ref="C162:C167"/>
    <mergeCell ref="C168:D168"/>
    <mergeCell ref="B147:D147"/>
    <mergeCell ref="B148:D148"/>
    <mergeCell ref="B149:K149"/>
    <mergeCell ref="B150:D150"/>
    <mergeCell ref="B151:B157"/>
    <mergeCell ref="C151:C156"/>
    <mergeCell ref="C157:D157"/>
    <mergeCell ref="B136:D136"/>
    <mergeCell ref="B137:D137"/>
    <mergeCell ref="B138:K138"/>
    <mergeCell ref="B139:D139"/>
    <mergeCell ref="B140:B146"/>
    <mergeCell ref="C140:C145"/>
    <mergeCell ref="C146:D146"/>
    <mergeCell ref="B125:D125"/>
    <mergeCell ref="B126:D126"/>
    <mergeCell ref="B127:K127"/>
    <mergeCell ref="B128:D128"/>
    <mergeCell ref="B129:B135"/>
    <mergeCell ref="C129:C134"/>
    <mergeCell ref="C135:D135"/>
    <mergeCell ref="B114:D114"/>
    <mergeCell ref="B115:D115"/>
    <mergeCell ref="B116:K116"/>
    <mergeCell ref="B117:D117"/>
    <mergeCell ref="B118:B124"/>
    <mergeCell ref="C118:C123"/>
    <mergeCell ref="C124:D124"/>
    <mergeCell ref="B103:D103"/>
    <mergeCell ref="B104:D104"/>
    <mergeCell ref="B105:K105"/>
    <mergeCell ref="B106:D106"/>
    <mergeCell ref="B107:B113"/>
    <mergeCell ref="C107:C112"/>
    <mergeCell ref="C113:D113"/>
    <mergeCell ref="B92:D92"/>
    <mergeCell ref="B93:D93"/>
    <mergeCell ref="B94:K94"/>
    <mergeCell ref="B95:D95"/>
    <mergeCell ref="B96:B102"/>
    <mergeCell ref="C96:C101"/>
    <mergeCell ref="C102:D102"/>
    <mergeCell ref="B81:D81"/>
    <mergeCell ref="B82:D82"/>
    <mergeCell ref="B83:K83"/>
    <mergeCell ref="B84:D84"/>
    <mergeCell ref="B85:B91"/>
    <mergeCell ref="C85:C90"/>
    <mergeCell ref="C91:D91"/>
    <mergeCell ref="B70:D70"/>
    <mergeCell ref="B71:D71"/>
    <mergeCell ref="B72:K72"/>
    <mergeCell ref="B73:D73"/>
    <mergeCell ref="B74:B80"/>
    <mergeCell ref="C74:C79"/>
    <mergeCell ref="C80:D80"/>
    <mergeCell ref="B59:D59"/>
    <mergeCell ref="B60:D60"/>
    <mergeCell ref="B61:K61"/>
    <mergeCell ref="B62:D62"/>
    <mergeCell ref="B63:B69"/>
    <mergeCell ref="C63:C68"/>
    <mergeCell ref="C69:D69"/>
    <mergeCell ref="B48:D48"/>
    <mergeCell ref="B49:D49"/>
    <mergeCell ref="B50:K50"/>
    <mergeCell ref="B51:D51"/>
    <mergeCell ref="B52:B58"/>
    <mergeCell ref="C52:C57"/>
    <mergeCell ref="C58:D58"/>
    <mergeCell ref="B37:D37"/>
    <mergeCell ref="B38:D38"/>
    <mergeCell ref="B39:K39"/>
    <mergeCell ref="B40:D40"/>
    <mergeCell ref="B41:B47"/>
    <mergeCell ref="C41:C46"/>
    <mergeCell ref="C47:D47"/>
    <mergeCell ref="B26:D26"/>
    <mergeCell ref="B27:D27"/>
    <mergeCell ref="B28:K28"/>
    <mergeCell ref="B29:D29"/>
    <mergeCell ref="B30:B36"/>
    <mergeCell ref="C30:C35"/>
    <mergeCell ref="C36:D36"/>
    <mergeCell ref="B16:D16"/>
    <mergeCell ref="B17:K17"/>
    <mergeCell ref="B18:D18"/>
    <mergeCell ref="B19:B25"/>
    <mergeCell ref="C19:C24"/>
    <mergeCell ref="C25:D25"/>
    <mergeCell ref="B6:K6"/>
    <mergeCell ref="B7:D7"/>
    <mergeCell ref="B8:B14"/>
    <mergeCell ref="C8:C13"/>
    <mergeCell ref="C14:D14"/>
    <mergeCell ref="B15:D15"/>
    <mergeCell ref="B2:K2"/>
    <mergeCell ref="B3:D4"/>
    <mergeCell ref="E3:K3"/>
    <mergeCell ref="B5:D5"/>
    <mergeCell ref="E5:H5"/>
    <mergeCell ref="I5:K5"/>
  </mergeCell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930F0-A411-4E26-9B74-34768706D3AC}">
  <sheetPr published="0"/>
  <dimension ref="B2:Q236"/>
  <sheetViews>
    <sheetView workbookViewId="0">
      <selection activeCell="B2" sqref="B2:I2"/>
    </sheetView>
  </sheetViews>
  <sheetFormatPr baseColWidth="10" defaultColWidth="10.5546875" defaultRowHeight="14.4"/>
  <cols>
    <col min="2" max="2" width="19.5546875" customWidth="1"/>
    <col min="3" max="3" width="22.5546875" customWidth="1"/>
    <col min="4" max="4" width="57.44140625" customWidth="1"/>
    <col min="5" max="19" width="17.44140625" customWidth="1"/>
  </cols>
  <sheetData>
    <row r="2" spans="2:15" ht="15.6" customHeight="1">
      <c r="B2" s="122" t="s">
        <v>47</v>
      </c>
      <c r="C2" s="122"/>
      <c r="D2" s="122"/>
      <c r="E2" s="122"/>
      <c r="F2" s="122"/>
      <c r="G2" s="122"/>
      <c r="H2" s="122"/>
      <c r="I2" s="122"/>
      <c r="J2" s="1"/>
      <c r="K2" s="1"/>
      <c r="L2" s="1"/>
      <c r="M2" s="1"/>
      <c r="N2" s="1"/>
      <c r="O2" s="1"/>
    </row>
    <row r="3" spans="2:15" ht="26.25" customHeight="1">
      <c r="B3" s="123"/>
      <c r="C3" s="124"/>
      <c r="D3" s="125"/>
      <c r="E3" s="129" t="s">
        <v>1</v>
      </c>
      <c r="F3" s="130"/>
      <c r="G3" s="130"/>
      <c r="H3" s="130"/>
      <c r="I3" s="131"/>
    </row>
    <row r="4" spans="2:15" ht="45" customHeight="1">
      <c r="B4" s="126"/>
      <c r="C4" s="127"/>
      <c r="D4" s="128"/>
      <c r="E4" s="2" t="s">
        <v>2</v>
      </c>
      <c r="F4" s="3" t="s">
        <v>48</v>
      </c>
      <c r="G4" s="3" t="s">
        <v>5</v>
      </c>
      <c r="H4" s="3" t="s">
        <v>48</v>
      </c>
      <c r="I4" s="3" t="s">
        <v>5</v>
      </c>
    </row>
    <row r="5" spans="2:15" ht="18" customHeight="1">
      <c r="B5" s="132" t="s">
        <v>6</v>
      </c>
      <c r="C5" s="133"/>
      <c r="D5" s="134"/>
      <c r="E5" s="135" t="s">
        <v>7</v>
      </c>
      <c r="F5" s="136"/>
      <c r="G5" s="137"/>
      <c r="H5" s="138" t="s">
        <v>8</v>
      </c>
      <c r="I5" s="140"/>
    </row>
    <row r="6" spans="2:15" ht="17.25" customHeight="1">
      <c r="B6" s="116" t="s">
        <v>9</v>
      </c>
      <c r="C6" s="117"/>
      <c r="D6" s="117"/>
      <c r="E6" s="117"/>
      <c r="F6" s="117"/>
      <c r="G6" s="117"/>
      <c r="H6" s="117"/>
      <c r="I6" s="118"/>
    </row>
    <row r="7" spans="2:15" ht="17.25" customHeight="1">
      <c r="B7" s="107" t="s">
        <v>10</v>
      </c>
      <c r="C7" s="108"/>
      <c r="D7" s="109"/>
      <c r="E7" s="4">
        <v>1774</v>
      </c>
      <c r="F7" s="6">
        <v>1025</v>
      </c>
      <c r="G7" s="6">
        <v>749</v>
      </c>
      <c r="H7" s="7">
        <f>F7/$E7*100</f>
        <v>57.779030439684334</v>
      </c>
      <c r="I7" s="8">
        <f>G7/$E7*100</f>
        <v>42.220969560315666</v>
      </c>
    </row>
    <row r="8" spans="2:15" ht="17.25" customHeight="1">
      <c r="B8" s="110" t="s">
        <v>11</v>
      </c>
      <c r="C8" s="113" t="s">
        <v>12</v>
      </c>
      <c r="D8" s="9" t="s">
        <v>13</v>
      </c>
      <c r="E8" s="10">
        <v>142</v>
      </c>
      <c r="F8" s="12">
        <v>73</v>
      </c>
      <c r="G8" s="12">
        <v>69</v>
      </c>
      <c r="H8" s="13">
        <f t="shared" ref="H8:I16" si="0">F8/$E8*100</f>
        <v>51.408450704225352</v>
      </c>
      <c r="I8" s="14">
        <f t="shared" si="0"/>
        <v>48.591549295774648</v>
      </c>
    </row>
    <row r="9" spans="2:15" ht="17.25" customHeight="1">
      <c r="B9" s="111"/>
      <c r="C9" s="114"/>
      <c r="D9" s="15" t="s">
        <v>15</v>
      </c>
      <c r="E9" s="16">
        <v>148</v>
      </c>
      <c r="F9" s="18">
        <v>82</v>
      </c>
      <c r="G9" s="18">
        <v>66</v>
      </c>
      <c r="H9" s="19">
        <f t="shared" si="0"/>
        <v>55.405405405405403</v>
      </c>
      <c r="I9" s="20">
        <f t="shared" si="0"/>
        <v>44.594594594594597</v>
      </c>
    </row>
    <row r="10" spans="2:15" ht="17.25" customHeight="1">
      <c r="B10" s="111"/>
      <c r="C10" s="114"/>
      <c r="D10" s="15" t="s">
        <v>16</v>
      </c>
      <c r="E10" s="16">
        <v>15</v>
      </c>
      <c r="F10" s="18">
        <v>6</v>
      </c>
      <c r="G10" s="18">
        <v>9</v>
      </c>
      <c r="H10" s="13">
        <f t="shared" si="0"/>
        <v>40</v>
      </c>
      <c r="I10" s="14">
        <f t="shared" si="0"/>
        <v>60</v>
      </c>
    </row>
    <row r="11" spans="2:15" ht="17.25" customHeight="1">
      <c r="B11" s="111"/>
      <c r="C11" s="114"/>
      <c r="D11" s="15" t="s">
        <v>17</v>
      </c>
      <c r="E11" s="16">
        <v>115</v>
      </c>
      <c r="F11" s="18">
        <v>75</v>
      </c>
      <c r="G11" s="18">
        <v>40</v>
      </c>
      <c r="H11" s="19">
        <f t="shared" si="0"/>
        <v>65.217391304347828</v>
      </c>
      <c r="I11" s="20">
        <f t="shared" si="0"/>
        <v>34.782608695652172</v>
      </c>
    </row>
    <row r="12" spans="2:15" ht="17.25" customHeight="1">
      <c r="B12" s="111"/>
      <c r="C12" s="114"/>
      <c r="D12" s="15" t="s">
        <v>18</v>
      </c>
      <c r="E12" s="16">
        <v>279</v>
      </c>
      <c r="F12" s="18">
        <v>167</v>
      </c>
      <c r="G12" s="18">
        <v>112</v>
      </c>
      <c r="H12" s="19">
        <f t="shared" si="0"/>
        <v>59.856630824372758</v>
      </c>
      <c r="I12" s="20">
        <f t="shared" si="0"/>
        <v>40.143369175627242</v>
      </c>
    </row>
    <row r="13" spans="2:15" ht="17.25" customHeight="1">
      <c r="B13" s="111"/>
      <c r="C13" s="115"/>
      <c r="D13" s="21" t="s">
        <v>19</v>
      </c>
      <c r="E13" s="22">
        <v>543</v>
      </c>
      <c r="F13" s="24">
        <v>326</v>
      </c>
      <c r="G13" s="24">
        <v>217</v>
      </c>
      <c r="H13" s="19">
        <f t="shared" si="0"/>
        <v>60.036832412523026</v>
      </c>
      <c r="I13" s="20">
        <f t="shared" si="0"/>
        <v>39.963167587476974</v>
      </c>
    </row>
    <row r="14" spans="2:15" ht="17.25" customHeight="1">
      <c r="B14" s="112"/>
      <c r="C14" s="100" t="s">
        <v>20</v>
      </c>
      <c r="D14" s="101"/>
      <c r="E14" s="4">
        <v>46</v>
      </c>
      <c r="F14" s="6">
        <v>26</v>
      </c>
      <c r="G14" s="6">
        <v>20</v>
      </c>
      <c r="H14" s="25">
        <f t="shared" si="0"/>
        <v>56.521739130434781</v>
      </c>
      <c r="I14" s="26">
        <f t="shared" si="0"/>
        <v>43.478260869565219</v>
      </c>
    </row>
    <row r="15" spans="2:15" ht="17.25" customHeight="1">
      <c r="B15" s="99" t="s">
        <v>21</v>
      </c>
      <c r="C15" s="100"/>
      <c r="D15" s="101"/>
      <c r="E15" s="4">
        <v>171</v>
      </c>
      <c r="F15" s="6">
        <v>104</v>
      </c>
      <c r="G15" s="6">
        <v>67</v>
      </c>
      <c r="H15" s="7">
        <f t="shared" si="0"/>
        <v>60.818713450292393</v>
      </c>
      <c r="I15" s="8">
        <f t="shared" si="0"/>
        <v>39.1812865497076</v>
      </c>
    </row>
    <row r="16" spans="2:15" ht="17.25" customHeight="1">
      <c r="B16" s="99" t="s">
        <v>2</v>
      </c>
      <c r="C16" s="100"/>
      <c r="D16" s="101"/>
      <c r="E16" s="4">
        <v>3233</v>
      </c>
      <c r="F16" s="5">
        <v>1884</v>
      </c>
      <c r="G16" s="5">
        <v>1349</v>
      </c>
      <c r="H16" s="27">
        <f t="shared" si="0"/>
        <v>58.274048871017627</v>
      </c>
      <c r="I16" s="8">
        <f t="shared" si="0"/>
        <v>41.725951128982366</v>
      </c>
    </row>
    <row r="17" spans="2:9" ht="17.25" customHeight="1">
      <c r="B17" s="116" t="s">
        <v>22</v>
      </c>
      <c r="C17" s="117"/>
      <c r="D17" s="117"/>
      <c r="E17" s="117"/>
      <c r="F17" s="117"/>
      <c r="G17" s="117"/>
      <c r="H17" s="117"/>
      <c r="I17" s="118"/>
    </row>
    <row r="18" spans="2:9" ht="17.25" customHeight="1">
      <c r="B18" s="107" t="s">
        <v>10</v>
      </c>
      <c r="C18" s="108"/>
      <c r="D18" s="109"/>
      <c r="E18" s="4">
        <v>4017</v>
      </c>
      <c r="F18" s="6">
        <v>1345</v>
      </c>
      <c r="G18" s="6">
        <v>2672</v>
      </c>
      <c r="H18" s="8">
        <f>F18/$E18*100</f>
        <v>33.482698531242221</v>
      </c>
      <c r="I18" s="8">
        <f>G18/$E18*100</f>
        <v>66.517301468757779</v>
      </c>
    </row>
    <row r="19" spans="2:9" ht="17.25" customHeight="1">
      <c r="B19" s="110" t="s">
        <v>11</v>
      </c>
      <c r="C19" s="113" t="s">
        <v>12</v>
      </c>
      <c r="D19" s="9" t="s">
        <v>13</v>
      </c>
      <c r="E19" s="10">
        <v>950</v>
      </c>
      <c r="F19" s="12">
        <v>395</v>
      </c>
      <c r="G19" s="12">
        <v>555</v>
      </c>
      <c r="H19" s="29">
        <f t="shared" ref="H19:I27" si="1">F19/$E19*100</f>
        <v>41.578947368421055</v>
      </c>
      <c r="I19" s="29">
        <f t="shared" si="1"/>
        <v>58.421052631578952</v>
      </c>
    </row>
    <row r="20" spans="2:9" ht="17.25" customHeight="1">
      <c r="B20" s="111"/>
      <c r="C20" s="114"/>
      <c r="D20" s="15" t="s">
        <v>15</v>
      </c>
      <c r="E20" s="16">
        <v>298</v>
      </c>
      <c r="F20" s="18">
        <v>157</v>
      </c>
      <c r="G20" s="18">
        <v>141</v>
      </c>
      <c r="H20" s="20">
        <f t="shared" si="1"/>
        <v>52.68456375838926</v>
      </c>
      <c r="I20" s="20">
        <f t="shared" si="1"/>
        <v>47.315436241610733</v>
      </c>
    </row>
    <row r="21" spans="2:9" ht="17.25" customHeight="1">
      <c r="B21" s="111"/>
      <c r="C21" s="114"/>
      <c r="D21" s="15" t="s">
        <v>16</v>
      </c>
      <c r="E21" s="16">
        <v>168</v>
      </c>
      <c r="F21" s="18">
        <v>67</v>
      </c>
      <c r="G21" s="18">
        <v>101</v>
      </c>
      <c r="H21" s="20">
        <f t="shared" si="1"/>
        <v>39.880952380952387</v>
      </c>
      <c r="I21" s="20">
        <f t="shared" si="1"/>
        <v>60.119047619047613</v>
      </c>
    </row>
    <row r="22" spans="2:9" ht="17.25" customHeight="1">
      <c r="B22" s="111"/>
      <c r="C22" s="114"/>
      <c r="D22" s="15" t="s">
        <v>17</v>
      </c>
      <c r="E22" s="16">
        <v>1265</v>
      </c>
      <c r="F22" s="18">
        <v>711</v>
      </c>
      <c r="G22" s="18">
        <v>554</v>
      </c>
      <c r="H22" s="20">
        <f t="shared" si="1"/>
        <v>56.205533596837945</v>
      </c>
      <c r="I22" s="20">
        <f t="shared" si="1"/>
        <v>43.794466403162055</v>
      </c>
    </row>
    <row r="23" spans="2:9" ht="17.25" customHeight="1">
      <c r="B23" s="111"/>
      <c r="C23" s="114"/>
      <c r="D23" s="15" t="s">
        <v>18</v>
      </c>
      <c r="E23" s="16">
        <v>1972</v>
      </c>
      <c r="F23" s="18">
        <v>965</v>
      </c>
      <c r="G23" s="18">
        <v>1007</v>
      </c>
      <c r="H23" s="20">
        <f t="shared" si="1"/>
        <v>48.935091277890471</v>
      </c>
      <c r="I23" s="20">
        <f t="shared" si="1"/>
        <v>51.064908722109536</v>
      </c>
    </row>
    <row r="24" spans="2:9" ht="17.25" customHeight="1">
      <c r="B24" s="111"/>
      <c r="C24" s="115"/>
      <c r="D24" s="21" t="s">
        <v>19</v>
      </c>
      <c r="E24" s="22">
        <v>551</v>
      </c>
      <c r="F24" s="24">
        <v>322</v>
      </c>
      <c r="G24" s="24">
        <v>229</v>
      </c>
      <c r="H24" s="20">
        <f t="shared" si="1"/>
        <v>58.439201451905632</v>
      </c>
      <c r="I24" s="20">
        <f t="shared" si="1"/>
        <v>41.560798548094375</v>
      </c>
    </row>
    <row r="25" spans="2:9" ht="17.25" customHeight="1">
      <c r="B25" s="112"/>
      <c r="C25" s="100" t="s">
        <v>20</v>
      </c>
      <c r="D25" s="101"/>
      <c r="E25" s="4">
        <v>122</v>
      </c>
      <c r="F25" s="6">
        <v>50</v>
      </c>
      <c r="G25" s="6">
        <v>72</v>
      </c>
      <c r="H25" s="8">
        <f t="shared" si="1"/>
        <v>40.983606557377051</v>
      </c>
      <c r="I25" s="8">
        <f t="shared" si="1"/>
        <v>59.016393442622949</v>
      </c>
    </row>
    <row r="26" spans="2:9" ht="17.25" customHeight="1">
      <c r="B26" s="99" t="s">
        <v>21</v>
      </c>
      <c r="C26" s="100"/>
      <c r="D26" s="101"/>
      <c r="E26" s="4">
        <v>190</v>
      </c>
      <c r="F26" s="6">
        <v>77</v>
      </c>
      <c r="G26" s="6">
        <v>113</v>
      </c>
      <c r="H26" s="8">
        <f t="shared" si="1"/>
        <v>40.526315789473685</v>
      </c>
      <c r="I26" s="8">
        <f t="shared" si="1"/>
        <v>59.473684210526315</v>
      </c>
    </row>
    <row r="27" spans="2:9" ht="17.25" customHeight="1">
      <c r="B27" s="99" t="s">
        <v>2</v>
      </c>
      <c r="C27" s="100"/>
      <c r="D27" s="101"/>
      <c r="E27" s="4">
        <v>9533</v>
      </c>
      <c r="F27" s="5">
        <v>4089</v>
      </c>
      <c r="G27" s="5">
        <v>5444</v>
      </c>
      <c r="H27" s="30">
        <f t="shared" si="1"/>
        <v>42.893108150634639</v>
      </c>
      <c r="I27" s="30">
        <f t="shared" si="1"/>
        <v>57.106891849365361</v>
      </c>
    </row>
    <row r="28" spans="2:9" ht="17.25" customHeight="1">
      <c r="B28" s="116" t="s">
        <v>23</v>
      </c>
      <c r="C28" s="117"/>
      <c r="D28" s="117"/>
      <c r="E28" s="117"/>
      <c r="F28" s="117"/>
      <c r="G28" s="117"/>
      <c r="H28" s="117"/>
      <c r="I28" s="118"/>
    </row>
    <row r="29" spans="2:9" ht="17.25" customHeight="1">
      <c r="B29" s="107" t="s">
        <v>10</v>
      </c>
      <c r="C29" s="108"/>
      <c r="D29" s="109"/>
      <c r="E29" s="4" t="s">
        <v>24</v>
      </c>
      <c r="F29" s="6" t="s">
        <v>24</v>
      </c>
      <c r="G29" s="6" t="s">
        <v>24</v>
      </c>
      <c r="H29" s="7" t="s">
        <v>24</v>
      </c>
      <c r="I29" s="8" t="s">
        <v>24</v>
      </c>
    </row>
    <row r="30" spans="2:9" ht="17.25" customHeight="1">
      <c r="B30" s="110" t="s">
        <v>11</v>
      </c>
      <c r="C30" s="113" t="s">
        <v>12</v>
      </c>
      <c r="D30" s="9" t="s">
        <v>13</v>
      </c>
      <c r="E30" s="10" t="s">
        <v>24</v>
      </c>
      <c r="F30" s="12" t="s">
        <v>24</v>
      </c>
      <c r="G30" s="12" t="s">
        <v>24</v>
      </c>
      <c r="H30" s="28" t="s">
        <v>24</v>
      </c>
      <c r="I30" s="29" t="s">
        <v>24</v>
      </c>
    </row>
    <row r="31" spans="2:9" ht="17.25" customHeight="1">
      <c r="B31" s="111"/>
      <c r="C31" s="114"/>
      <c r="D31" s="15" t="s">
        <v>15</v>
      </c>
      <c r="E31" s="16" t="s">
        <v>24</v>
      </c>
      <c r="F31" s="18" t="s">
        <v>24</v>
      </c>
      <c r="G31" s="18" t="s">
        <v>24</v>
      </c>
      <c r="H31" s="19" t="s">
        <v>24</v>
      </c>
      <c r="I31" s="20" t="s">
        <v>24</v>
      </c>
    </row>
    <row r="32" spans="2:9" ht="17.25" customHeight="1">
      <c r="B32" s="111"/>
      <c r="C32" s="114"/>
      <c r="D32" s="15" t="s">
        <v>16</v>
      </c>
      <c r="E32" s="16" t="s">
        <v>24</v>
      </c>
      <c r="F32" s="18" t="s">
        <v>24</v>
      </c>
      <c r="G32" s="18" t="s">
        <v>24</v>
      </c>
      <c r="H32" s="31" t="s">
        <v>24</v>
      </c>
      <c r="I32" s="32" t="s">
        <v>24</v>
      </c>
    </row>
    <row r="33" spans="2:9" ht="17.25" customHeight="1">
      <c r="B33" s="111"/>
      <c r="C33" s="114"/>
      <c r="D33" s="15" t="s">
        <v>17</v>
      </c>
      <c r="E33" s="16" t="s">
        <v>24</v>
      </c>
      <c r="F33" s="18" t="s">
        <v>24</v>
      </c>
      <c r="G33" s="18" t="s">
        <v>24</v>
      </c>
      <c r="H33" s="19" t="s">
        <v>24</v>
      </c>
      <c r="I33" s="20" t="s">
        <v>24</v>
      </c>
    </row>
    <row r="34" spans="2:9" ht="17.25" customHeight="1">
      <c r="B34" s="111"/>
      <c r="C34" s="114"/>
      <c r="D34" s="15" t="s">
        <v>18</v>
      </c>
      <c r="E34" s="16" t="s">
        <v>24</v>
      </c>
      <c r="F34" s="18" t="s">
        <v>24</v>
      </c>
      <c r="G34" s="18" t="s">
        <v>24</v>
      </c>
      <c r="H34" s="19" t="s">
        <v>24</v>
      </c>
      <c r="I34" s="20" t="s">
        <v>24</v>
      </c>
    </row>
    <row r="35" spans="2:9" ht="17.25" customHeight="1">
      <c r="B35" s="111"/>
      <c r="C35" s="115"/>
      <c r="D35" s="21" t="s">
        <v>19</v>
      </c>
      <c r="E35" s="22" t="s">
        <v>24</v>
      </c>
      <c r="F35" s="24" t="s">
        <v>24</v>
      </c>
      <c r="G35" s="24" t="s">
        <v>24</v>
      </c>
      <c r="H35" s="19" t="s">
        <v>24</v>
      </c>
      <c r="I35" s="20" t="s">
        <v>24</v>
      </c>
    </row>
    <row r="36" spans="2:9" ht="17.25" customHeight="1">
      <c r="B36" s="112"/>
      <c r="C36" s="100" t="s">
        <v>20</v>
      </c>
      <c r="D36" s="101"/>
      <c r="E36" s="4" t="s">
        <v>24</v>
      </c>
      <c r="F36" s="6" t="s">
        <v>24</v>
      </c>
      <c r="G36" s="6" t="s">
        <v>24</v>
      </c>
      <c r="H36" s="33" t="s">
        <v>24</v>
      </c>
      <c r="I36" s="34" t="s">
        <v>24</v>
      </c>
    </row>
    <row r="37" spans="2:9" ht="17.25" customHeight="1">
      <c r="B37" s="99" t="s">
        <v>21</v>
      </c>
      <c r="C37" s="100"/>
      <c r="D37" s="101"/>
      <c r="E37" s="4" t="s">
        <v>24</v>
      </c>
      <c r="F37" s="6" t="s">
        <v>24</v>
      </c>
      <c r="G37" s="6" t="s">
        <v>24</v>
      </c>
      <c r="H37" s="7" t="s">
        <v>24</v>
      </c>
      <c r="I37" s="8" t="s">
        <v>24</v>
      </c>
    </row>
    <row r="38" spans="2:9" ht="17.25" customHeight="1">
      <c r="B38" s="99" t="s">
        <v>2</v>
      </c>
      <c r="C38" s="100"/>
      <c r="D38" s="101"/>
      <c r="E38" s="4" t="s">
        <v>24</v>
      </c>
      <c r="F38" s="5" t="s">
        <v>24</v>
      </c>
      <c r="G38" s="5" t="s">
        <v>24</v>
      </c>
      <c r="H38" s="27" t="s">
        <v>24</v>
      </c>
      <c r="I38" s="30" t="s">
        <v>24</v>
      </c>
    </row>
    <row r="39" spans="2:9" ht="17.25" customHeight="1">
      <c r="B39" s="116" t="s">
        <v>25</v>
      </c>
      <c r="C39" s="117"/>
      <c r="D39" s="117"/>
      <c r="E39" s="117"/>
      <c r="F39" s="117"/>
      <c r="G39" s="117"/>
      <c r="H39" s="117"/>
      <c r="I39" s="118"/>
    </row>
    <row r="40" spans="2:9" ht="17.25" customHeight="1">
      <c r="B40" s="107" t="s">
        <v>10</v>
      </c>
      <c r="C40" s="108"/>
      <c r="D40" s="109"/>
      <c r="E40" s="4">
        <v>2999</v>
      </c>
      <c r="F40" s="6">
        <v>1380</v>
      </c>
      <c r="G40" s="6">
        <v>1619</v>
      </c>
      <c r="H40" s="7">
        <f>F40/$E40*100</f>
        <v>46.015338446148718</v>
      </c>
      <c r="I40" s="8">
        <f>G40/$E40*100</f>
        <v>53.984661553851289</v>
      </c>
    </row>
    <row r="41" spans="2:9" ht="17.25" customHeight="1">
      <c r="B41" s="110" t="s">
        <v>11</v>
      </c>
      <c r="C41" s="113" t="s">
        <v>12</v>
      </c>
      <c r="D41" s="9" t="s">
        <v>13</v>
      </c>
      <c r="E41" s="10">
        <v>205</v>
      </c>
      <c r="F41" s="12">
        <v>69</v>
      </c>
      <c r="G41" s="12">
        <v>136</v>
      </c>
      <c r="H41" s="28">
        <f t="shared" ref="H41:I49" si="2">F41/$E41*100</f>
        <v>33.658536585365859</v>
      </c>
      <c r="I41" s="29">
        <f t="shared" si="2"/>
        <v>66.341463414634148</v>
      </c>
    </row>
    <row r="42" spans="2:9" ht="17.25" customHeight="1">
      <c r="B42" s="111"/>
      <c r="C42" s="114"/>
      <c r="D42" s="15" t="s">
        <v>15</v>
      </c>
      <c r="E42" s="16">
        <v>321</v>
      </c>
      <c r="F42" s="18">
        <v>152</v>
      </c>
      <c r="G42" s="18">
        <v>169</v>
      </c>
      <c r="H42" s="19">
        <f t="shared" si="2"/>
        <v>47.352024922118382</v>
      </c>
      <c r="I42" s="20">
        <f t="shared" si="2"/>
        <v>52.647975077881611</v>
      </c>
    </row>
    <row r="43" spans="2:9" ht="17.25" customHeight="1">
      <c r="B43" s="111"/>
      <c r="C43" s="114"/>
      <c r="D43" s="15" t="s">
        <v>16</v>
      </c>
      <c r="E43" s="16">
        <v>70</v>
      </c>
      <c r="F43" s="18">
        <v>21</v>
      </c>
      <c r="G43" s="18">
        <v>49</v>
      </c>
      <c r="H43" s="13">
        <f t="shared" si="2"/>
        <v>30</v>
      </c>
      <c r="I43" s="14">
        <f t="shared" si="2"/>
        <v>70</v>
      </c>
    </row>
    <row r="44" spans="2:9" ht="17.25" customHeight="1">
      <c r="B44" s="111"/>
      <c r="C44" s="114"/>
      <c r="D44" s="15" t="s">
        <v>17</v>
      </c>
      <c r="E44" s="16">
        <v>351</v>
      </c>
      <c r="F44" s="18">
        <v>231</v>
      </c>
      <c r="G44" s="18">
        <v>120</v>
      </c>
      <c r="H44" s="19">
        <f t="shared" si="2"/>
        <v>65.811965811965806</v>
      </c>
      <c r="I44" s="20">
        <f t="shared" si="2"/>
        <v>34.188034188034187</v>
      </c>
    </row>
    <row r="45" spans="2:9" ht="17.25" customHeight="1">
      <c r="B45" s="111"/>
      <c r="C45" s="114"/>
      <c r="D45" s="15" t="s">
        <v>18</v>
      </c>
      <c r="E45" s="16">
        <v>33</v>
      </c>
      <c r="F45" s="18">
        <v>14</v>
      </c>
      <c r="G45" s="18">
        <v>19</v>
      </c>
      <c r="H45" s="13">
        <f t="shared" si="2"/>
        <v>42.424242424242422</v>
      </c>
      <c r="I45" s="14">
        <f t="shared" si="2"/>
        <v>57.575757575757578</v>
      </c>
    </row>
    <row r="46" spans="2:9" ht="17.25" customHeight="1">
      <c r="B46" s="111"/>
      <c r="C46" s="115"/>
      <c r="D46" s="21" t="s">
        <v>19</v>
      </c>
      <c r="E46" s="22">
        <v>650</v>
      </c>
      <c r="F46" s="24">
        <v>325</v>
      </c>
      <c r="G46" s="24">
        <v>325</v>
      </c>
      <c r="H46" s="19">
        <f t="shared" si="2"/>
        <v>50</v>
      </c>
      <c r="I46" s="20">
        <f t="shared" si="2"/>
        <v>50</v>
      </c>
    </row>
    <row r="47" spans="2:9" ht="17.25" customHeight="1">
      <c r="B47" s="112"/>
      <c r="C47" s="100" t="s">
        <v>20</v>
      </c>
      <c r="D47" s="101"/>
      <c r="E47" s="4">
        <v>13</v>
      </c>
      <c r="F47" s="6">
        <v>4</v>
      </c>
      <c r="G47" s="6">
        <v>9</v>
      </c>
      <c r="H47" s="25">
        <f t="shared" si="2"/>
        <v>30.76923076923077</v>
      </c>
      <c r="I47" s="25">
        <f t="shared" si="2"/>
        <v>69.230769230769226</v>
      </c>
    </row>
    <row r="48" spans="2:9" ht="17.25" customHeight="1">
      <c r="B48" s="99" t="s">
        <v>21</v>
      </c>
      <c r="C48" s="100"/>
      <c r="D48" s="101"/>
      <c r="E48" s="4">
        <v>73</v>
      </c>
      <c r="F48" s="6">
        <v>48</v>
      </c>
      <c r="G48" s="6">
        <v>25</v>
      </c>
      <c r="H48" s="7">
        <f t="shared" si="2"/>
        <v>65.753424657534239</v>
      </c>
      <c r="I48" s="7">
        <f t="shared" si="2"/>
        <v>34.246575342465754</v>
      </c>
    </row>
    <row r="49" spans="2:9" ht="17.25" customHeight="1">
      <c r="B49" s="99" t="s">
        <v>2</v>
      </c>
      <c r="C49" s="100"/>
      <c r="D49" s="101"/>
      <c r="E49" s="4">
        <v>4715</v>
      </c>
      <c r="F49" s="5">
        <v>2244</v>
      </c>
      <c r="G49" s="5">
        <v>2471</v>
      </c>
      <c r="H49" s="27">
        <f t="shared" si="2"/>
        <v>47.592788971367973</v>
      </c>
      <c r="I49" s="30">
        <f t="shared" si="2"/>
        <v>52.407211028632027</v>
      </c>
    </row>
    <row r="50" spans="2:9" ht="17.25" customHeight="1">
      <c r="B50" s="116" t="s">
        <v>26</v>
      </c>
      <c r="C50" s="117"/>
      <c r="D50" s="117"/>
      <c r="E50" s="117"/>
      <c r="F50" s="117"/>
      <c r="G50" s="117"/>
      <c r="H50" s="117"/>
      <c r="I50" s="118"/>
    </row>
    <row r="51" spans="2:9" ht="17.25" customHeight="1">
      <c r="B51" s="107" t="s">
        <v>10</v>
      </c>
      <c r="C51" s="108"/>
      <c r="D51" s="109"/>
      <c r="E51" s="4" t="s">
        <v>14</v>
      </c>
      <c r="F51" s="6" t="s">
        <v>14</v>
      </c>
      <c r="G51" s="6" t="s">
        <v>14</v>
      </c>
      <c r="H51" s="26" t="s">
        <v>14</v>
      </c>
      <c r="I51" s="26" t="s">
        <v>14</v>
      </c>
    </row>
    <row r="52" spans="2:9" ht="17.25" customHeight="1">
      <c r="B52" s="110" t="s">
        <v>11</v>
      </c>
      <c r="C52" s="113" t="s">
        <v>12</v>
      </c>
      <c r="D52" s="9" t="s">
        <v>13</v>
      </c>
      <c r="E52" s="10" t="s">
        <v>14</v>
      </c>
      <c r="F52" s="12" t="s">
        <v>14</v>
      </c>
      <c r="G52" s="12" t="s">
        <v>14</v>
      </c>
      <c r="H52" s="36" t="s">
        <v>14</v>
      </c>
      <c r="I52" s="36" t="s">
        <v>14</v>
      </c>
    </row>
    <row r="53" spans="2:9" ht="17.25" customHeight="1">
      <c r="B53" s="111"/>
      <c r="C53" s="114"/>
      <c r="D53" s="15" t="s">
        <v>15</v>
      </c>
      <c r="E53" s="16" t="s">
        <v>14</v>
      </c>
      <c r="F53" s="18" t="s">
        <v>14</v>
      </c>
      <c r="G53" s="18" t="s">
        <v>14</v>
      </c>
      <c r="H53" s="14" t="s">
        <v>14</v>
      </c>
      <c r="I53" s="14" t="s">
        <v>14</v>
      </c>
    </row>
    <row r="54" spans="2:9" ht="17.25" customHeight="1">
      <c r="B54" s="111"/>
      <c r="C54" s="114"/>
      <c r="D54" s="15" t="s">
        <v>16</v>
      </c>
      <c r="E54" s="16" t="s">
        <v>14</v>
      </c>
      <c r="F54" s="18" t="s">
        <v>14</v>
      </c>
      <c r="G54" s="18" t="s">
        <v>14</v>
      </c>
      <c r="H54" s="14" t="s">
        <v>14</v>
      </c>
      <c r="I54" s="14" t="s">
        <v>14</v>
      </c>
    </row>
    <row r="55" spans="2:9" ht="17.25" customHeight="1">
      <c r="B55" s="111"/>
      <c r="C55" s="114"/>
      <c r="D55" s="15" t="s">
        <v>17</v>
      </c>
      <c r="E55" s="16" t="s">
        <v>14</v>
      </c>
      <c r="F55" s="18" t="s">
        <v>14</v>
      </c>
      <c r="G55" s="18" t="s">
        <v>14</v>
      </c>
      <c r="H55" s="14" t="s">
        <v>14</v>
      </c>
      <c r="I55" s="14" t="s">
        <v>14</v>
      </c>
    </row>
    <row r="56" spans="2:9" ht="17.25" customHeight="1">
      <c r="B56" s="111"/>
      <c r="C56" s="114"/>
      <c r="D56" s="15" t="s">
        <v>18</v>
      </c>
      <c r="E56" s="16" t="s">
        <v>14</v>
      </c>
      <c r="F56" s="18" t="s">
        <v>14</v>
      </c>
      <c r="G56" s="18" t="s">
        <v>14</v>
      </c>
      <c r="H56" s="14" t="s">
        <v>14</v>
      </c>
      <c r="I56" s="14" t="s">
        <v>14</v>
      </c>
    </row>
    <row r="57" spans="2:9" ht="17.25" customHeight="1">
      <c r="B57" s="111"/>
      <c r="C57" s="115"/>
      <c r="D57" s="21" t="s">
        <v>19</v>
      </c>
      <c r="E57" s="22" t="s">
        <v>14</v>
      </c>
      <c r="F57" s="24" t="s">
        <v>14</v>
      </c>
      <c r="G57" s="24" t="s">
        <v>14</v>
      </c>
      <c r="H57" s="20" t="s">
        <v>14</v>
      </c>
      <c r="I57" s="20" t="s">
        <v>14</v>
      </c>
    </row>
    <row r="58" spans="2:9" ht="17.25" customHeight="1">
      <c r="B58" s="112"/>
      <c r="C58" s="100" t="s">
        <v>20</v>
      </c>
      <c r="D58" s="101"/>
      <c r="E58" s="4" t="s">
        <v>14</v>
      </c>
      <c r="F58" s="6" t="s">
        <v>14</v>
      </c>
      <c r="G58" s="6" t="s">
        <v>14</v>
      </c>
      <c r="H58" s="26" t="s">
        <v>14</v>
      </c>
      <c r="I58" s="26" t="s">
        <v>14</v>
      </c>
    </row>
    <row r="59" spans="2:9" ht="17.25" customHeight="1">
      <c r="B59" s="99" t="s">
        <v>21</v>
      </c>
      <c r="C59" s="100"/>
      <c r="D59" s="101"/>
      <c r="E59" s="4" t="s">
        <v>14</v>
      </c>
      <c r="F59" s="6" t="s">
        <v>14</v>
      </c>
      <c r="G59" s="6" t="s">
        <v>14</v>
      </c>
      <c r="H59" s="26" t="s">
        <v>14</v>
      </c>
      <c r="I59" s="26" t="s">
        <v>14</v>
      </c>
    </row>
    <row r="60" spans="2:9" ht="17.25" customHeight="1">
      <c r="B60" s="99" t="s">
        <v>2</v>
      </c>
      <c r="C60" s="100"/>
      <c r="D60" s="101"/>
      <c r="E60" s="4">
        <v>254</v>
      </c>
      <c r="F60" s="5">
        <v>150</v>
      </c>
      <c r="G60" s="5">
        <v>104</v>
      </c>
      <c r="H60" s="38">
        <f t="shared" ref="H60:I60" si="3">F60/$E60*100</f>
        <v>59.055118110236215</v>
      </c>
      <c r="I60" s="38">
        <f t="shared" si="3"/>
        <v>40.944881889763778</v>
      </c>
    </row>
    <row r="61" spans="2:9" ht="17.25" customHeight="1">
      <c r="B61" s="116" t="s">
        <v>27</v>
      </c>
      <c r="C61" s="117"/>
      <c r="D61" s="117"/>
      <c r="E61" s="117"/>
      <c r="F61" s="117"/>
      <c r="G61" s="117"/>
      <c r="H61" s="117"/>
      <c r="I61" s="118"/>
    </row>
    <row r="62" spans="2:9" ht="17.25" customHeight="1">
      <c r="B62" s="107" t="s">
        <v>10</v>
      </c>
      <c r="C62" s="108"/>
      <c r="D62" s="109"/>
      <c r="E62" s="4">
        <v>0</v>
      </c>
      <c r="F62" s="6">
        <v>0</v>
      </c>
      <c r="G62" s="6">
        <v>0</v>
      </c>
      <c r="H62" s="25">
        <v>0</v>
      </c>
      <c r="I62" s="26">
        <v>0</v>
      </c>
    </row>
    <row r="63" spans="2:9" ht="17.25" customHeight="1">
      <c r="B63" s="110" t="s">
        <v>11</v>
      </c>
      <c r="C63" s="113" t="s">
        <v>12</v>
      </c>
      <c r="D63" s="9" t="s">
        <v>13</v>
      </c>
      <c r="E63" s="10">
        <v>0</v>
      </c>
      <c r="F63" s="12">
        <v>0</v>
      </c>
      <c r="G63" s="12">
        <v>0</v>
      </c>
      <c r="H63" s="35">
        <v>0</v>
      </c>
      <c r="I63" s="36">
        <v>0</v>
      </c>
    </row>
    <row r="64" spans="2:9" ht="17.25" customHeight="1">
      <c r="B64" s="111"/>
      <c r="C64" s="114"/>
      <c r="D64" s="15" t="s">
        <v>15</v>
      </c>
      <c r="E64" s="16">
        <v>59</v>
      </c>
      <c r="F64" s="18">
        <v>52</v>
      </c>
      <c r="G64" s="18">
        <v>7</v>
      </c>
      <c r="H64" s="13">
        <f t="shared" ref="H64:H71" si="4">F64/E64*100</f>
        <v>88.135593220338976</v>
      </c>
      <c r="I64" s="14">
        <f t="shared" ref="I64:I71" si="5">G64/E64*100</f>
        <v>11.864406779661017</v>
      </c>
    </row>
    <row r="65" spans="2:9" ht="17.25" customHeight="1">
      <c r="B65" s="111"/>
      <c r="C65" s="114"/>
      <c r="D65" s="15" t="s">
        <v>16</v>
      </c>
      <c r="E65" s="16">
        <v>0</v>
      </c>
      <c r="F65" s="18">
        <v>0</v>
      </c>
      <c r="G65" s="18">
        <v>0</v>
      </c>
      <c r="H65" s="13">
        <v>0</v>
      </c>
      <c r="I65" s="14">
        <v>0</v>
      </c>
    </row>
    <row r="66" spans="2:9" ht="17.25" customHeight="1">
      <c r="B66" s="111"/>
      <c r="C66" s="114"/>
      <c r="D66" s="15" t="s">
        <v>17</v>
      </c>
      <c r="E66" s="16">
        <v>0</v>
      </c>
      <c r="F66" s="18">
        <v>0</v>
      </c>
      <c r="G66" s="18">
        <v>0</v>
      </c>
      <c r="H66" s="13">
        <v>0</v>
      </c>
      <c r="I66" s="14">
        <v>0</v>
      </c>
    </row>
    <row r="67" spans="2:9" ht="17.25" customHeight="1">
      <c r="B67" s="111"/>
      <c r="C67" s="114"/>
      <c r="D67" s="15" t="s">
        <v>18</v>
      </c>
      <c r="E67" s="16">
        <v>0</v>
      </c>
      <c r="F67" s="18">
        <v>0</v>
      </c>
      <c r="G67" s="18">
        <v>0</v>
      </c>
      <c r="H67" s="13">
        <v>0</v>
      </c>
      <c r="I67" s="14">
        <v>0</v>
      </c>
    </row>
    <row r="68" spans="2:9" ht="17.25" customHeight="1">
      <c r="B68" s="111"/>
      <c r="C68" s="115"/>
      <c r="D68" s="21" t="s">
        <v>19</v>
      </c>
      <c r="E68" s="22">
        <v>40</v>
      </c>
      <c r="F68" s="24">
        <v>29</v>
      </c>
      <c r="G68" s="24">
        <v>11</v>
      </c>
      <c r="H68" s="13">
        <f t="shared" si="4"/>
        <v>72.5</v>
      </c>
      <c r="I68" s="14">
        <f t="shared" si="5"/>
        <v>27.500000000000004</v>
      </c>
    </row>
    <row r="69" spans="2:9" ht="17.25" customHeight="1">
      <c r="B69" s="112"/>
      <c r="C69" s="100" t="s">
        <v>20</v>
      </c>
      <c r="D69" s="101"/>
      <c r="E69" s="4">
        <v>0</v>
      </c>
      <c r="F69" s="6">
        <v>0</v>
      </c>
      <c r="G69" s="6">
        <v>0</v>
      </c>
      <c r="H69" s="25">
        <v>0</v>
      </c>
      <c r="I69" s="26">
        <v>0</v>
      </c>
    </row>
    <row r="70" spans="2:9" ht="17.25" customHeight="1">
      <c r="B70" s="99" t="s">
        <v>21</v>
      </c>
      <c r="C70" s="100"/>
      <c r="D70" s="101"/>
      <c r="E70" s="4">
        <v>0</v>
      </c>
      <c r="F70" s="6">
        <v>0</v>
      </c>
      <c r="G70" s="6">
        <v>0</v>
      </c>
      <c r="H70" s="25">
        <v>0</v>
      </c>
      <c r="I70" s="26">
        <v>0</v>
      </c>
    </row>
    <row r="71" spans="2:9" ht="17.25" customHeight="1">
      <c r="B71" s="99" t="s">
        <v>2</v>
      </c>
      <c r="C71" s="100"/>
      <c r="D71" s="101"/>
      <c r="E71" s="4">
        <v>99</v>
      </c>
      <c r="F71" s="5">
        <v>81</v>
      </c>
      <c r="G71" s="5">
        <v>18</v>
      </c>
      <c r="H71" s="27">
        <f t="shared" si="4"/>
        <v>81.818181818181827</v>
      </c>
      <c r="I71" s="30">
        <f t="shared" si="5"/>
        <v>18.181818181818183</v>
      </c>
    </row>
    <row r="72" spans="2:9" ht="17.25" customHeight="1">
      <c r="B72" s="116" t="s">
        <v>28</v>
      </c>
      <c r="C72" s="117"/>
      <c r="D72" s="117"/>
      <c r="E72" s="117"/>
      <c r="F72" s="117"/>
      <c r="G72" s="117"/>
      <c r="H72" s="117"/>
      <c r="I72" s="118"/>
    </row>
    <row r="73" spans="2:9" ht="17.25" customHeight="1">
      <c r="B73" s="107" t="s">
        <v>10</v>
      </c>
      <c r="C73" s="108"/>
      <c r="D73" s="109"/>
      <c r="E73" s="4">
        <v>1382</v>
      </c>
      <c r="F73" s="6">
        <v>527</v>
      </c>
      <c r="G73" s="6">
        <v>855</v>
      </c>
      <c r="H73" s="7">
        <f>F73/$E73*100</f>
        <v>38.133140376266283</v>
      </c>
      <c r="I73" s="8">
        <f>G73/$E73*100</f>
        <v>61.866859623733717</v>
      </c>
    </row>
    <row r="74" spans="2:9" ht="17.25" customHeight="1">
      <c r="B74" s="110" t="s">
        <v>11</v>
      </c>
      <c r="C74" s="113" t="s">
        <v>12</v>
      </c>
      <c r="D74" s="9" t="s">
        <v>13</v>
      </c>
      <c r="E74" s="10">
        <v>27</v>
      </c>
      <c r="F74" s="12">
        <v>15</v>
      </c>
      <c r="G74" s="12">
        <v>12</v>
      </c>
      <c r="H74" s="35">
        <f t="shared" ref="H74:I82" si="6">F74/$E74*100</f>
        <v>55.555555555555557</v>
      </c>
      <c r="I74" s="36">
        <f t="shared" si="6"/>
        <v>44.444444444444443</v>
      </c>
    </row>
    <row r="75" spans="2:9" ht="17.25" customHeight="1">
      <c r="B75" s="111"/>
      <c r="C75" s="114"/>
      <c r="D75" s="15" t="s">
        <v>15</v>
      </c>
      <c r="E75" s="16">
        <v>123</v>
      </c>
      <c r="F75" s="18">
        <v>64</v>
      </c>
      <c r="G75" s="18">
        <v>59</v>
      </c>
      <c r="H75" s="19">
        <f t="shared" si="6"/>
        <v>52.032520325203258</v>
      </c>
      <c r="I75" s="20">
        <f t="shared" si="6"/>
        <v>47.967479674796749</v>
      </c>
    </row>
    <row r="76" spans="2:9" ht="17.25" customHeight="1">
      <c r="B76" s="111"/>
      <c r="C76" s="114"/>
      <c r="D76" s="15" t="s">
        <v>16</v>
      </c>
      <c r="E76" s="16" t="s">
        <v>14</v>
      </c>
      <c r="F76" s="18" t="s">
        <v>14</v>
      </c>
      <c r="G76" s="18" t="s">
        <v>14</v>
      </c>
      <c r="H76" s="13" t="s">
        <v>14</v>
      </c>
      <c r="I76" s="14" t="s">
        <v>14</v>
      </c>
    </row>
    <row r="77" spans="2:9" ht="17.25" customHeight="1">
      <c r="B77" s="111"/>
      <c r="C77" s="114"/>
      <c r="D77" s="15" t="s">
        <v>17</v>
      </c>
      <c r="E77" s="16">
        <v>170</v>
      </c>
      <c r="F77" s="18">
        <v>74</v>
      </c>
      <c r="G77" s="18">
        <v>96</v>
      </c>
      <c r="H77" s="19">
        <f t="shared" si="6"/>
        <v>43.529411764705884</v>
      </c>
      <c r="I77" s="20">
        <f t="shared" si="6"/>
        <v>56.470588235294116</v>
      </c>
    </row>
    <row r="78" spans="2:9" ht="17.25" customHeight="1">
      <c r="B78" s="111"/>
      <c r="C78" s="114"/>
      <c r="D78" s="15" t="s">
        <v>18</v>
      </c>
      <c r="E78" s="16">
        <v>143</v>
      </c>
      <c r="F78" s="18">
        <v>62</v>
      </c>
      <c r="G78" s="18">
        <v>81</v>
      </c>
      <c r="H78" s="19">
        <f t="shared" si="6"/>
        <v>43.356643356643353</v>
      </c>
      <c r="I78" s="20">
        <f t="shared" si="6"/>
        <v>56.643356643356647</v>
      </c>
    </row>
    <row r="79" spans="2:9" ht="17.25" customHeight="1">
      <c r="B79" s="111"/>
      <c r="C79" s="115"/>
      <c r="D79" s="21" t="s">
        <v>19</v>
      </c>
      <c r="E79" s="22">
        <v>519</v>
      </c>
      <c r="F79" s="24">
        <v>291</v>
      </c>
      <c r="G79" s="24">
        <v>228</v>
      </c>
      <c r="H79" s="19">
        <f t="shared" si="6"/>
        <v>56.069364161849713</v>
      </c>
      <c r="I79" s="20">
        <f t="shared" si="6"/>
        <v>43.930635838150287</v>
      </c>
    </row>
    <row r="80" spans="2:9" ht="17.25" customHeight="1">
      <c r="B80" s="112"/>
      <c r="C80" s="100" t="s">
        <v>20</v>
      </c>
      <c r="D80" s="101"/>
      <c r="E80" s="4" t="s">
        <v>14</v>
      </c>
      <c r="F80" s="6" t="s">
        <v>14</v>
      </c>
      <c r="G80" s="6" t="s">
        <v>14</v>
      </c>
      <c r="H80" s="25" t="s">
        <v>14</v>
      </c>
      <c r="I80" s="26" t="s">
        <v>14</v>
      </c>
    </row>
    <row r="81" spans="2:9" ht="17.25" customHeight="1">
      <c r="B81" s="99" t="s">
        <v>21</v>
      </c>
      <c r="C81" s="100"/>
      <c r="D81" s="101"/>
      <c r="E81" s="4">
        <v>90</v>
      </c>
      <c r="F81" s="6">
        <v>64</v>
      </c>
      <c r="G81" s="6">
        <v>26</v>
      </c>
      <c r="H81" s="7">
        <f t="shared" si="6"/>
        <v>71.111111111111114</v>
      </c>
      <c r="I81" s="8">
        <f t="shared" si="6"/>
        <v>28.888888888888886</v>
      </c>
    </row>
    <row r="82" spans="2:9" ht="17.25" customHeight="1">
      <c r="B82" s="99" t="s">
        <v>2</v>
      </c>
      <c r="C82" s="100"/>
      <c r="D82" s="101"/>
      <c r="E82" s="4">
        <v>2481</v>
      </c>
      <c r="F82" s="5">
        <v>1119</v>
      </c>
      <c r="G82" s="5">
        <v>1362</v>
      </c>
      <c r="H82" s="27">
        <f t="shared" si="6"/>
        <v>45.102781136638455</v>
      </c>
      <c r="I82" s="30">
        <f t="shared" si="6"/>
        <v>54.897218863361552</v>
      </c>
    </row>
    <row r="83" spans="2:9" ht="17.25" customHeight="1">
      <c r="B83" s="116" t="s">
        <v>29</v>
      </c>
      <c r="C83" s="117"/>
      <c r="D83" s="117"/>
      <c r="E83" s="117"/>
      <c r="F83" s="117"/>
      <c r="G83" s="117"/>
      <c r="H83" s="117"/>
      <c r="I83" s="118"/>
    </row>
    <row r="84" spans="2:9" ht="17.25" customHeight="1">
      <c r="B84" s="107" t="s">
        <v>10</v>
      </c>
      <c r="C84" s="108"/>
      <c r="D84" s="109"/>
      <c r="E84" s="4">
        <v>493</v>
      </c>
      <c r="F84" s="6">
        <v>360</v>
      </c>
      <c r="G84" s="6">
        <v>133</v>
      </c>
      <c r="H84" s="8">
        <f>F84/$E84*100</f>
        <v>73.022312373225148</v>
      </c>
      <c r="I84" s="8">
        <f>G84/$E84*100</f>
        <v>26.977687626774848</v>
      </c>
    </row>
    <row r="85" spans="2:9" ht="17.25" customHeight="1">
      <c r="B85" s="110" t="s">
        <v>11</v>
      </c>
      <c r="C85" s="113" t="s">
        <v>12</v>
      </c>
      <c r="D85" s="9" t="s">
        <v>13</v>
      </c>
      <c r="E85" s="10">
        <v>134</v>
      </c>
      <c r="F85" s="12">
        <v>68</v>
      </c>
      <c r="G85" s="12">
        <v>66</v>
      </c>
      <c r="H85" s="29">
        <f t="shared" ref="H85:I93" si="7">F85/$E85*100</f>
        <v>50.746268656716417</v>
      </c>
      <c r="I85" s="29">
        <f t="shared" si="7"/>
        <v>49.253731343283583</v>
      </c>
    </row>
    <row r="86" spans="2:9" ht="17.25" customHeight="1">
      <c r="B86" s="111"/>
      <c r="C86" s="114"/>
      <c r="D86" s="15" t="s">
        <v>15</v>
      </c>
      <c r="E86" s="16">
        <v>532</v>
      </c>
      <c r="F86" s="18">
        <v>276</v>
      </c>
      <c r="G86" s="18">
        <v>256</v>
      </c>
      <c r="H86" s="20">
        <f t="shared" si="7"/>
        <v>51.879699248120303</v>
      </c>
      <c r="I86" s="20">
        <f t="shared" si="7"/>
        <v>48.120300751879697</v>
      </c>
    </row>
    <row r="87" spans="2:9" ht="17.25" customHeight="1">
      <c r="B87" s="111"/>
      <c r="C87" s="114"/>
      <c r="D87" s="15" t="s">
        <v>16</v>
      </c>
      <c r="E87" s="16">
        <v>208</v>
      </c>
      <c r="F87" s="18">
        <v>109</v>
      </c>
      <c r="G87" s="18">
        <v>99</v>
      </c>
      <c r="H87" s="20">
        <f t="shared" si="7"/>
        <v>52.403846153846153</v>
      </c>
      <c r="I87" s="20">
        <f t="shared" si="7"/>
        <v>47.596153846153847</v>
      </c>
    </row>
    <row r="88" spans="2:9" ht="17.25" customHeight="1">
      <c r="B88" s="111"/>
      <c r="C88" s="114"/>
      <c r="D88" s="15" t="s">
        <v>17</v>
      </c>
      <c r="E88" s="16">
        <v>243</v>
      </c>
      <c r="F88" s="18">
        <v>158</v>
      </c>
      <c r="G88" s="18">
        <v>85</v>
      </c>
      <c r="H88" s="20">
        <f t="shared" si="7"/>
        <v>65.02057613168725</v>
      </c>
      <c r="I88" s="20">
        <f t="shared" si="7"/>
        <v>34.979423868312757</v>
      </c>
    </row>
    <row r="89" spans="2:9" ht="17.25" customHeight="1">
      <c r="B89" s="111"/>
      <c r="C89" s="114"/>
      <c r="D89" s="15" t="s">
        <v>18</v>
      </c>
      <c r="E89" s="16">
        <v>23</v>
      </c>
      <c r="F89" s="18">
        <v>11</v>
      </c>
      <c r="G89" s="18">
        <v>12</v>
      </c>
      <c r="H89" s="14">
        <f t="shared" si="7"/>
        <v>47.826086956521742</v>
      </c>
      <c r="I89" s="14">
        <f t="shared" si="7"/>
        <v>52.173913043478258</v>
      </c>
    </row>
    <row r="90" spans="2:9" ht="17.25" customHeight="1">
      <c r="B90" s="111"/>
      <c r="C90" s="115"/>
      <c r="D90" s="21" t="s">
        <v>19</v>
      </c>
      <c r="E90" s="22">
        <v>400</v>
      </c>
      <c r="F90" s="24">
        <v>226</v>
      </c>
      <c r="G90" s="24">
        <v>174</v>
      </c>
      <c r="H90" s="20">
        <f t="shared" si="7"/>
        <v>56.499999999999993</v>
      </c>
      <c r="I90" s="20">
        <f t="shared" si="7"/>
        <v>43.5</v>
      </c>
    </row>
    <row r="91" spans="2:9" ht="17.25" customHeight="1">
      <c r="B91" s="112"/>
      <c r="C91" s="100" t="s">
        <v>20</v>
      </c>
      <c r="D91" s="101"/>
      <c r="E91" s="4">
        <v>21</v>
      </c>
      <c r="F91" s="6">
        <v>11</v>
      </c>
      <c r="G91" s="6">
        <v>10</v>
      </c>
      <c r="H91" s="26">
        <f t="shared" si="7"/>
        <v>52.380952380952387</v>
      </c>
      <c r="I91" s="26">
        <f t="shared" si="7"/>
        <v>47.619047619047613</v>
      </c>
    </row>
    <row r="92" spans="2:9" ht="17.25" customHeight="1">
      <c r="B92" s="99" t="s">
        <v>21</v>
      </c>
      <c r="C92" s="100"/>
      <c r="D92" s="101"/>
      <c r="E92" s="4">
        <v>36</v>
      </c>
      <c r="F92" s="6">
        <v>20</v>
      </c>
      <c r="G92" s="6">
        <v>16</v>
      </c>
      <c r="H92" s="26">
        <f t="shared" si="7"/>
        <v>55.555555555555557</v>
      </c>
      <c r="I92" s="26">
        <f t="shared" si="7"/>
        <v>44.444444444444443</v>
      </c>
    </row>
    <row r="93" spans="2:9" ht="17.25" customHeight="1">
      <c r="B93" s="99" t="s">
        <v>2</v>
      </c>
      <c r="C93" s="100"/>
      <c r="D93" s="101"/>
      <c r="E93" s="4">
        <v>2090</v>
      </c>
      <c r="F93" s="5">
        <v>1239</v>
      </c>
      <c r="G93" s="5">
        <v>851</v>
      </c>
      <c r="H93" s="30">
        <f t="shared" si="7"/>
        <v>59.282296650717704</v>
      </c>
      <c r="I93" s="30">
        <f t="shared" si="7"/>
        <v>40.717703349282296</v>
      </c>
    </row>
    <row r="94" spans="2:9" ht="17.25" customHeight="1">
      <c r="B94" s="116" t="s">
        <v>30</v>
      </c>
      <c r="C94" s="117"/>
      <c r="D94" s="117"/>
      <c r="E94" s="117"/>
      <c r="F94" s="117"/>
      <c r="G94" s="117"/>
      <c r="H94" s="117"/>
      <c r="I94" s="118"/>
    </row>
    <row r="95" spans="2:9" ht="17.25" customHeight="1">
      <c r="B95" s="107" t="s">
        <v>10</v>
      </c>
      <c r="C95" s="108"/>
      <c r="D95" s="109"/>
      <c r="E95" s="4">
        <v>1356</v>
      </c>
      <c r="F95" s="6">
        <v>888</v>
      </c>
      <c r="G95" s="6">
        <v>468</v>
      </c>
      <c r="H95" s="7">
        <f>F95/$E95*100</f>
        <v>65.486725663716811</v>
      </c>
      <c r="I95" s="8">
        <f>G95/$E95*100</f>
        <v>34.513274336283182</v>
      </c>
    </row>
    <row r="96" spans="2:9" ht="17.25" customHeight="1">
      <c r="B96" s="110" t="s">
        <v>11</v>
      </c>
      <c r="C96" s="113" t="s">
        <v>12</v>
      </c>
      <c r="D96" s="9" t="s">
        <v>13</v>
      </c>
      <c r="E96" s="10">
        <v>303</v>
      </c>
      <c r="F96" s="12">
        <v>173</v>
      </c>
      <c r="G96" s="12">
        <v>130</v>
      </c>
      <c r="H96" s="28">
        <f t="shared" ref="H96:I104" si="8">F96/$E96*100</f>
        <v>57.095709570957098</v>
      </c>
      <c r="I96" s="29">
        <f t="shared" si="8"/>
        <v>42.904290429042902</v>
      </c>
    </row>
    <row r="97" spans="2:9" ht="17.25" customHeight="1">
      <c r="B97" s="111"/>
      <c r="C97" s="114"/>
      <c r="D97" s="15" t="s">
        <v>15</v>
      </c>
      <c r="E97" s="16">
        <v>419</v>
      </c>
      <c r="F97" s="18">
        <v>306</v>
      </c>
      <c r="G97" s="18">
        <v>113</v>
      </c>
      <c r="H97" s="19">
        <f t="shared" si="8"/>
        <v>73.031026252983295</v>
      </c>
      <c r="I97" s="20">
        <f t="shared" si="8"/>
        <v>26.968973747016705</v>
      </c>
    </row>
    <row r="98" spans="2:9" ht="17.25" customHeight="1">
      <c r="B98" s="111"/>
      <c r="C98" s="114"/>
      <c r="D98" s="15" t="s">
        <v>16</v>
      </c>
      <c r="E98" s="16">
        <v>248</v>
      </c>
      <c r="F98" s="18">
        <v>138</v>
      </c>
      <c r="G98" s="18">
        <v>110</v>
      </c>
      <c r="H98" s="19">
        <f t="shared" si="8"/>
        <v>55.645161290322577</v>
      </c>
      <c r="I98" s="20">
        <f t="shared" si="8"/>
        <v>44.354838709677416</v>
      </c>
    </row>
    <row r="99" spans="2:9" ht="17.25" customHeight="1">
      <c r="B99" s="111"/>
      <c r="C99" s="114"/>
      <c r="D99" s="15" t="s">
        <v>17</v>
      </c>
      <c r="E99" s="16">
        <v>579</v>
      </c>
      <c r="F99" s="18">
        <v>359</v>
      </c>
      <c r="G99" s="18">
        <v>220</v>
      </c>
      <c r="H99" s="19">
        <f t="shared" si="8"/>
        <v>62.003454231433508</v>
      </c>
      <c r="I99" s="20">
        <f t="shared" si="8"/>
        <v>37.996545768566492</v>
      </c>
    </row>
    <row r="100" spans="2:9" ht="17.25" customHeight="1">
      <c r="B100" s="111"/>
      <c r="C100" s="114"/>
      <c r="D100" s="15" t="s">
        <v>18</v>
      </c>
      <c r="E100" s="16">
        <v>154</v>
      </c>
      <c r="F100" s="18">
        <v>78</v>
      </c>
      <c r="G100" s="18">
        <v>76</v>
      </c>
      <c r="H100" s="19">
        <f t="shared" si="8"/>
        <v>50.649350649350644</v>
      </c>
      <c r="I100" s="20">
        <f t="shared" si="8"/>
        <v>49.350649350649348</v>
      </c>
    </row>
    <row r="101" spans="2:9" ht="17.25" customHeight="1">
      <c r="B101" s="111"/>
      <c r="C101" s="115"/>
      <c r="D101" s="21" t="s">
        <v>19</v>
      </c>
      <c r="E101" s="22">
        <v>572</v>
      </c>
      <c r="F101" s="24">
        <v>435</v>
      </c>
      <c r="G101" s="24">
        <v>137</v>
      </c>
      <c r="H101" s="19">
        <f t="shared" si="8"/>
        <v>76.048951048951054</v>
      </c>
      <c r="I101" s="20">
        <f t="shared" si="8"/>
        <v>23.95104895104895</v>
      </c>
    </row>
    <row r="102" spans="2:9" ht="17.25" customHeight="1">
      <c r="B102" s="112"/>
      <c r="C102" s="100" t="s">
        <v>20</v>
      </c>
      <c r="D102" s="101"/>
      <c r="E102" s="4">
        <v>63</v>
      </c>
      <c r="F102" s="6">
        <v>45</v>
      </c>
      <c r="G102" s="6">
        <v>18</v>
      </c>
      <c r="H102" s="7">
        <f t="shared" si="8"/>
        <v>71.428571428571431</v>
      </c>
      <c r="I102" s="8">
        <f t="shared" si="8"/>
        <v>28.571428571428569</v>
      </c>
    </row>
    <row r="103" spans="2:9" ht="17.25" customHeight="1">
      <c r="B103" s="99" t="s">
        <v>21</v>
      </c>
      <c r="C103" s="100"/>
      <c r="D103" s="101"/>
      <c r="E103" s="4">
        <v>265</v>
      </c>
      <c r="F103" s="6">
        <v>196</v>
      </c>
      <c r="G103" s="6">
        <v>69</v>
      </c>
      <c r="H103" s="7">
        <f t="shared" si="8"/>
        <v>73.962264150943398</v>
      </c>
      <c r="I103" s="8">
        <f t="shared" si="8"/>
        <v>26.037735849056602</v>
      </c>
    </row>
    <row r="104" spans="2:9" ht="17.25" customHeight="1">
      <c r="B104" s="99" t="s">
        <v>2</v>
      </c>
      <c r="C104" s="100"/>
      <c r="D104" s="101"/>
      <c r="E104" s="4">
        <v>3959</v>
      </c>
      <c r="F104" s="5">
        <v>2618</v>
      </c>
      <c r="G104" s="5">
        <v>1341</v>
      </c>
      <c r="H104" s="27">
        <f t="shared" si="8"/>
        <v>66.127810053043703</v>
      </c>
      <c r="I104" s="30">
        <f t="shared" si="8"/>
        <v>33.872189946956304</v>
      </c>
    </row>
    <row r="105" spans="2:9" ht="17.25" customHeight="1">
      <c r="B105" s="116" t="s">
        <v>49</v>
      </c>
      <c r="C105" s="117"/>
      <c r="D105" s="117"/>
      <c r="E105" s="117"/>
      <c r="F105" s="117"/>
      <c r="G105" s="117"/>
      <c r="H105" s="117"/>
      <c r="I105" s="118"/>
    </row>
    <row r="106" spans="2:9" ht="17.25" customHeight="1">
      <c r="B106" s="107" t="s">
        <v>10</v>
      </c>
      <c r="C106" s="108"/>
      <c r="D106" s="109"/>
      <c r="E106" s="4">
        <v>71</v>
      </c>
      <c r="F106" s="6">
        <v>25</v>
      </c>
      <c r="G106" s="6">
        <v>46</v>
      </c>
      <c r="H106" s="7">
        <f>F106/$E106*100</f>
        <v>35.2112676056338</v>
      </c>
      <c r="I106" s="8">
        <f>G106/$E106*100</f>
        <v>64.788732394366207</v>
      </c>
    </row>
    <row r="107" spans="2:9" ht="17.25" customHeight="1">
      <c r="B107" s="110" t="s">
        <v>11</v>
      </c>
      <c r="C107" s="113" t="s">
        <v>12</v>
      </c>
      <c r="D107" s="9" t="s">
        <v>13</v>
      </c>
      <c r="E107" s="10">
        <v>5</v>
      </c>
      <c r="F107" s="12" t="s">
        <v>14</v>
      </c>
      <c r="G107" s="12" t="s">
        <v>14</v>
      </c>
      <c r="H107" s="35" t="s">
        <v>14</v>
      </c>
      <c r="I107" s="36" t="s">
        <v>14</v>
      </c>
    </row>
    <row r="108" spans="2:9" ht="17.25" customHeight="1">
      <c r="B108" s="111"/>
      <c r="C108" s="114"/>
      <c r="D108" s="15" t="s">
        <v>15</v>
      </c>
      <c r="E108" s="16">
        <v>47</v>
      </c>
      <c r="F108" s="18">
        <v>34</v>
      </c>
      <c r="G108" s="18">
        <v>13</v>
      </c>
      <c r="H108" s="19">
        <f t="shared" ref="H108:I115" si="9">F108/$E108*100</f>
        <v>72.340425531914903</v>
      </c>
      <c r="I108" s="20">
        <f t="shared" si="9"/>
        <v>27.659574468085108</v>
      </c>
    </row>
    <row r="109" spans="2:9" ht="17.25" customHeight="1">
      <c r="B109" s="111"/>
      <c r="C109" s="114"/>
      <c r="D109" s="15" t="s">
        <v>16</v>
      </c>
      <c r="E109" s="16">
        <v>7</v>
      </c>
      <c r="F109" s="18" t="s">
        <v>14</v>
      </c>
      <c r="G109" s="18" t="s">
        <v>14</v>
      </c>
      <c r="H109" s="13" t="s">
        <v>14</v>
      </c>
      <c r="I109" s="14" t="s">
        <v>14</v>
      </c>
    </row>
    <row r="110" spans="2:9" ht="17.25" customHeight="1">
      <c r="B110" s="111"/>
      <c r="C110" s="114"/>
      <c r="D110" s="15" t="s">
        <v>17</v>
      </c>
      <c r="E110" s="16">
        <v>18</v>
      </c>
      <c r="F110" s="18">
        <v>6</v>
      </c>
      <c r="G110" s="18">
        <v>12</v>
      </c>
      <c r="H110" s="13">
        <f t="shared" si="9"/>
        <v>33.333333333333329</v>
      </c>
      <c r="I110" s="14">
        <f t="shared" si="9"/>
        <v>66.666666666666657</v>
      </c>
    </row>
    <row r="111" spans="2:9" ht="17.25" customHeight="1">
      <c r="B111" s="111"/>
      <c r="C111" s="114"/>
      <c r="D111" s="15" t="s">
        <v>18</v>
      </c>
      <c r="E111" s="16">
        <v>39</v>
      </c>
      <c r="F111" s="18">
        <v>17</v>
      </c>
      <c r="G111" s="18">
        <v>22</v>
      </c>
      <c r="H111" s="19">
        <f t="shared" si="9"/>
        <v>43.589743589743591</v>
      </c>
      <c r="I111" s="20">
        <f t="shared" si="9"/>
        <v>56.410256410256409</v>
      </c>
    </row>
    <row r="112" spans="2:9" ht="17.25" customHeight="1">
      <c r="B112" s="111"/>
      <c r="C112" s="115"/>
      <c r="D112" s="21" t="s">
        <v>19</v>
      </c>
      <c r="E112" s="22">
        <v>47</v>
      </c>
      <c r="F112" s="24">
        <v>36</v>
      </c>
      <c r="G112" s="24">
        <v>11</v>
      </c>
      <c r="H112" s="19">
        <f t="shared" si="9"/>
        <v>76.59574468085107</v>
      </c>
      <c r="I112" s="20">
        <f t="shared" si="9"/>
        <v>23.404255319148938</v>
      </c>
    </row>
    <row r="113" spans="2:9" ht="17.25" customHeight="1">
      <c r="B113" s="112"/>
      <c r="C113" s="100" t="s">
        <v>20</v>
      </c>
      <c r="D113" s="101"/>
      <c r="E113" s="4">
        <v>11</v>
      </c>
      <c r="F113" s="6" t="s">
        <v>14</v>
      </c>
      <c r="G113" s="6" t="s">
        <v>14</v>
      </c>
      <c r="H113" s="25" t="s">
        <v>14</v>
      </c>
      <c r="I113" s="26" t="s">
        <v>14</v>
      </c>
    </row>
    <row r="114" spans="2:9" ht="17.25" customHeight="1">
      <c r="B114" s="99" t="s">
        <v>21</v>
      </c>
      <c r="C114" s="100"/>
      <c r="D114" s="101"/>
      <c r="E114" s="4">
        <v>60</v>
      </c>
      <c r="F114" s="6">
        <v>50</v>
      </c>
      <c r="G114" s="6">
        <v>10</v>
      </c>
      <c r="H114" s="7">
        <f t="shared" si="9"/>
        <v>83.333333333333343</v>
      </c>
      <c r="I114" s="8">
        <f t="shared" si="9"/>
        <v>16.666666666666664</v>
      </c>
    </row>
    <row r="115" spans="2:9" ht="17.25" customHeight="1">
      <c r="B115" s="99" t="s">
        <v>2</v>
      </c>
      <c r="C115" s="100"/>
      <c r="D115" s="101"/>
      <c r="E115" s="4">
        <v>305</v>
      </c>
      <c r="F115" s="5">
        <v>178</v>
      </c>
      <c r="G115" s="5">
        <v>127</v>
      </c>
      <c r="H115" s="27">
        <f t="shared" si="9"/>
        <v>58.360655737704917</v>
      </c>
      <c r="I115" s="30">
        <f t="shared" si="9"/>
        <v>41.639344262295083</v>
      </c>
    </row>
    <row r="116" spans="2:9" ht="17.25" customHeight="1">
      <c r="B116" s="116" t="s">
        <v>32</v>
      </c>
      <c r="C116" s="117"/>
      <c r="D116" s="117"/>
      <c r="E116" s="117"/>
      <c r="F116" s="117"/>
      <c r="G116" s="117"/>
      <c r="H116" s="117"/>
      <c r="I116" s="118"/>
    </row>
    <row r="117" spans="2:9" ht="17.25" customHeight="1">
      <c r="B117" s="107" t="s">
        <v>10</v>
      </c>
      <c r="C117" s="108"/>
      <c r="D117" s="109"/>
      <c r="E117" s="4">
        <v>503</v>
      </c>
      <c r="F117" s="6">
        <v>256</v>
      </c>
      <c r="G117" s="6">
        <v>247</v>
      </c>
      <c r="H117" s="7">
        <f>F117/$E117*100</f>
        <v>50.894632206759439</v>
      </c>
      <c r="I117" s="8">
        <f>G117/$E117*100</f>
        <v>49.105367793240553</v>
      </c>
    </row>
    <row r="118" spans="2:9" ht="17.25" customHeight="1">
      <c r="B118" s="110" t="s">
        <v>11</v>
      </c>
      <c r="C118" s="113" t="s">
        <v>12</v>
      </c>
      <c r="D118" s="9" t="s">
        <v>13</v>
      </c>
      <c r="E118" s="10" t="s">
        <v>14</v>
      </c>
      <c r="F118" s="12" t="s">
        <v>14</v>
      </c>
      <c r="G118" s="12" t="s">
        <v>14</v>
      </c>
      <c r="H118" s="35" t="s">
        <v>14</v>
      </c>
      <c r="I118" s="36" t="s">
        <v>14</v>
      </c>
    </row>
    <row r="119" spans="2:9" ht="17.25" customHeight="1">
      <c r="B119" s="111"/>
      <c r="C119" s="114"/>
      <c r="D119" s="15" t="s">
        <v>15</v>
      </c>
      <c r="E119" s="16">
        <v>28</v>
      </c>
      <c r="F119" s="18">
        <v>9</v>
      </c>
      <c r="G119" s="18">
        <v>19</v>
      </c>
      <c r="H119" s="13">
        <f t="shared" ref="H119:I126" si="10">F119/$E119*100</f>
        <v>32.142857142857146</v>
      </c>
      <c r="I119" s="14">
        <f t="shared" si="10"/>
        <v>67.857142857142861</v>
      </c>
    </row>
    <row r="120" spans="2:9" ht="17.25" customHeight="1">
      <c r="B120" s="111"/>
      <c r="C120" s="114"/>
      <c r="D120" s="15" t="s">
        <v>16</v>
      </c>
      <c r="E120" s="16" t="s">
        <v>14</v>
      </c>
      <c r="F120" s="18" t="s">
        <v>14</v>
      </c>
      <c r="G120" s="18" t="s">
        <v>14</v>
      </c>
      <c r="H120" s="13" t="s">
        <v>14</v>
      </c>
      <c r="I120" s="14" t="s">
        <v>14</v>
      </c>
    </row>
    <row r="121" spans="2:9" ht="17.25" customHeight="1">
      <c r="B121" s="111"/>
      <c r="C121" s="114"/>
      <c r="D121" s="15" t="s">
        <v>17</v>
      </c>
      <c r="E121" s="16">
        <v>100</v>
      </c>
      <c r="F121" s="18">
        <v>43</v>
      </c>
      <c r="G121" s="18">
        <v>57</v>
      </c>
      <c r="H121" s="19">
        <f t="shared" si="10"/>
        <v>43</v>
      </c>
      <c r="I121" s="20">
        <f t="shared" si="10"/>
        <v>56.999999999999993</v>
      </c>
    </row>
    <row r="122" spans="2:9" ht="17.25" customHeight="1">
      <c r="B122" s="111"/>
      <c r="C122" s="114"/>
      <c r="D122" s="15" t="s">
        <v>18</v>
      </c>
      <c r="E122" s="16">
        <v>134</v>
      </c>
      <c r="F122" s="18">
        <v>60</v>
      </c>
      <c r="G122" s="18">
        <v>74</v>
      </c>
      <c r="H122" s="19">
        <f t="shared" si="10"/>
        <v>44.776119402985074</v>
      </c>
      <c r="I122" s="20">
        <f t="shared" si="10"/>
        <v>55.223880597014926</v>
      </c>
    </row>
    <row r="123" spans="2:9" ht="17.25" customHeight="1">
      <c r="B123" s="111"/>
      <c r="C123" s="115"/>
      <c r="D123" s="21" t="s">
        <v>19</v>
      </c>
      <c r="E123" s="22">
        <v>73</v>
      </c>
      <c r="F123" s="24">
        <v>47</v>
      </c>
      <c r="G123" s="24">
        <v>26</v>
      </c>
      <c r="H123" s="19">
        <f t="shared" si="10"/>
        <v>64.38356164383562</v>
      </c>
      <c r="I123" s="20">
        <f t="shared" si="10"/>
        <v>35.61643835616438</v>
      </c>
    </row>
    <row r="124" spans="2:9" ht="17.25" customHeight="1">
      <c r="B124" s="112"/>
      <c r="C124" s="100" t="s">
        <v>20</v>
      </c>
      <c r="D124" s="101"/>
      <c r="E124" s="4">
        <v>23</v>
      </c>
      <c r="F124" s="6">
        <v>13</v>
      </c>
      <c r="G124" s="6">
        <v>10</v>
      </c>
      <c r="H124" s="25">
        <f t="shared" si="10"/>
        <v>56.521739130434781</v>
      </c>
      <c r="I124" s="26">
        <f t="shared" si="10"/>
        <v>43.478260869565219</v>
      </c>
    </row>
    <row r="125" spans="2:9" ht="17.25" customHeight="1">
      <c r="B125" s="99" t="s">
        <v>21</v>
      </c>
      <c r="C125" s="100"/>
      <c r="D125" s="101"/>
      <c r="E125" s="4">
        <v>25</v>
      </c>
      <c r="F125" s="6">
        <v>15</v>
      </c>
      <c r="G125" s="6">
        <v>10</v>
      </c>
      <c r="H125" s="25">
        <f t="shared" si="10"/>
        <v>60</v>
      </c>
      <c r="I125" s="26">
        <f t="shared" si="10"/>
        <v>40</v>
      </c>
    </row>
    <row r="126" spans="2:9" ht="17.25" customHeight="1">
      <c r="B126" s="99" t="s">
        <v>2</v>
      </c>
      <c r="C126" s="100"/>
      <c r="D126" s="101"/>
      <c r="E126" s="4">
        <v>904</v>
      </c>
      <c r="F126" s="5">
        <v>452</v>
      </c>
      <c r="G126" s="5">
        <v>452</v>
      </c>
      <c r="H126" s="27">
        <f t="shared" si="10"/>
        <v>50</v>
      </c>
      <c r="I126" s="30">
        <f t="shared" si="10"/>
        <v>50</v>
      </c>
    </row>
    <row r="127" spans="2:9" ht="17.25" customHeight="1">
      <c r="B127" s="119" t="s">
        <v>33</v>
      </c>
      <c r="C127" s="120"/>
      <c r="D127" s="120"/>
      <c r="E127" s="120"/>
      <c r="F127" s="120"/>
      <c r="G127" s="120"/>
      <c r="H127" s="120"/>
      <c r="I127" s="121"/>
    </row>
    <row r="128" spans="2:9" ht="17.25" customHeight="1">
      <c r="B128" s="107" t="s">
        <v>10</v>
      </c>
      <c r="C128" s="108"/>
      <c r="D128" s="109"/>
      <c r="E128" s="4" t="s">
        <v>14</v>
      </c>
      <c r="F128" s="6" t="s">
        <v>14</v>
      </c>
      <c r="G128" s="6" t="s">
        <v>14</v>
      </c>
      <c r="H128" s="55" t="s">
        <v>14</v>
      </c>
      <c r="I128" s="25" t="s">
        <v>14</v>
      </c>
    </row>
    <row r="129" spans="2:11" ht="17.25" customHeight="1">
      <c r="B129" s="110" t="s">
        <v>11</v>
      </c>
      <c r="C129" s="113" t="s">
        <v>12</v>
      </c>
      <c r="D129" s="9" t="s">
        <v>13</v>
      </c>
      <c r="E129" s="10" t="s">
        <v>14</v>
      </c>
      <c r="F129" s="12" t="s">
        <v>14</v>
      </c>
      <c r="G129" s="12" t="s">
        <v>14</v>
      </c>
      <c r="H129" s="49" t="s">
        <v>14</v>
      </c>
      <c r="I129" s="35" t="s">
        <v>14</v>
      </c>
    </row>
    <row r="130" spans="2:11" ht="17.25" customHeight="1">
      <c r="B130" s="111"/>
      <c r="C130" s="114"/>
      <c r="D130" s="15" t="s">
        <v>15</v>
      </c>
      <c r="E130" s="16" t="s">
        <v>14</v>
      </c>
      <c r="F130" s="18" t="s">
        <v>14</v>
      </c>
      <c r="G130" s="18" t="s">
        <v>14</v>
      </c>
      <c r="H130" s="51" t="s">
        <v>14</v>
      </c>
      <c r="I130" s="13" t="s">
        <v>14</v>
      </c>
    </row>
    <row r="131" spans="2:11" ht="17.25" customHeight="1">
      <c r="B131" s="111"/>
      <c r="C131" s="114"/>
      <c r="D131" s="15" t="s">
        <v>16</v>
      </c>
      <c r="E131" s="16">
        <v>0</v>
      </c>
      <c r="F131" s="18">
        <v>0</v>
      </c>
      <c r="G131" s="18">
        <v>0</v>
      </c>
      <c r="H131" s="51">
        <v>0</v>
      </c>
      <c r="I131" s="13">
        <v>0</v>
      </c>
    </row>
    <row r="132" spans="2:11" ht="17.25" customHeight="1">
      <c r="B132" s="111"/>
      <c r="C132" s="114"/>
      <c r="D132" s="15" t="s">
        <v>17</v>
      </c>
      <c r="E132" s="16" t="s">
        <v>14</v>
      </c>
      <c r="F132" s="18" t="s">
        <v>14</v>
      </c>
      <c r="G132" s="18" t="s">
        <v>14</v>
      </c>
      <c r="H132" s="51" t="s">
        <v>14</v>
      </c>
      <c r="I132" s="13" t="s">
        <v>14</v>
      </c>
    </row>
    <row r="133" spans="2:11" ht="17.25" customHeight="1">
      <c r="B133" s="111"/>
      <c r="C133" s="114"/>
      <c r="D133" s="15" t="s">
        <v>18</v>
      </c>
      <c r="E133" s="16" t="s">
        <v>14</v>
      </c>
      <c r="F133" s="18" t="s">
        <v>14</v>
      </c>
      <c r="G133" s="18" t="s">
        <v>14</v>
      </c>
      <c r="H133" s="51" t="s">
        <v>14</v>
      </c>
      <c r="I133" s="13" t="s">
        <v>14</v>
      </c>
    </row>
    <row r="134" spans="2:11" ht="17.25" customHeight="1">
      <c r="B134" s="111"/>
      <c r="C134" s="115"/>
      <c r="D134" s="21" t="s">
        <v>19</v>
      </c>
      <c r="E134" s="22" t="s">
        <v>14</v>
      </c>
      <c r="F134" s="24" t="s">
        <v>14</v>
      </c>
      <c r="G134" s="24" t="s">
        <v>14</v>
      </c>
      <c r="H134" s="53" t="s">
        <v>14</v>
      </c>
      <c r="I134" s="37" t="s">
        <v>14</v>
      </c>
    </row>
    <row r="135" spans="2:11" ht="17.25" customHeight="1">
      <c r="B135" s="112"/>
      <c r="C135" s="100" t="s">
        <v>20</v>
      </c>
      <c r="D135" s="101"/>
      <c r="E135" s="4">
        <v>0</v>
      </c>
      <c r="F135" s="6">
        <v>0</v>
      </c>
      <c r="G135" s="6">
        <v>0</v>
      </c>
      <c r="H135" s="64">
        <v>0</v>
      </c>
      <c r="I135" s="54">
        <v>0</v>
      </c>
    </row>
    <row r="136" spans="2:11" ht="17.25" customHeight="1">
      <c r="B136" s="99" t="s">
        <v>21</v>
      </c>
      <c r="C136" s="100"/>
      <c r="D136" s="101"/>
      <c r="E136" s="4" t="s">
        <v>14</v>
      </c>
      <c r="F136" s="6" t="s">
        <v>14</v>
      </c>
      <c r="G136" s="6" t="s">
        <v>14</v>
      </c>
      <c r="H136" s="55" t="s">
        <v>14</v>
      </c>
      <c r="I136" s="25" t="s">
        <v>14</v>
      </c>
    </row>
    <row r="137" spans="2:11" ht="17.25" customHeight="1">
      <c r="B137" s="99" t="s">
        <v>2</v>
      </c>
      <c r="C137" s="100"/>
      <c r="D137" s="101"/>
      <c r="E137" s="4">
        <v>222</v>
      </c>
      <c r="F137" s="5">
        <v>113</v>
      </c>
      <c r="G137" s="5">
        <v>109</v>
      </c>
      <c r="H137" s="53">
        <f t="shared" ref="H137:I137" si="11">F137/$E137*100</f>
        <v>50.900900900900901</v>
      </c>
      <c r="I137" s="37">
        <f t="shared" si="11"/>
        <v>49.099099099099099</v>
      </c>
      <c r="K137" s="57"/>
    </row>
    <row r="138" spans="2:11" ht="17.25" customHeight="1">
      <c r="B138" s="116" t="s">
        <v>34</v>
      </c>
      <c r="C138" s="117"/>
      <c r="D138" s="117"/>
      <c r="E138" s="117"/>
      <c r="F138" s="117"/>
      <c r="G138" s="117"/>
      <c r="H138" s="117"/>
      <c r="I138" s="118"/>
    </row>
    <row r="139" spans="2:11" ht="17.25" customHeight="1">
      <c r="B139" s="107" t="s">
        <v>10</v>
      </c>
      <c r="C139" s="108"/>
      <c r="D139" s="109"/>
      <c r="E139" s="4">
        <v>4840</v>
      </c>
      <c r="F139" s="6">
        <v>1973</v>
      </c>
      <c r="G139" s="6">
        <v>2867</v>
      </c>
      <c r="H139" s="7">
        <f>F139/$E139*100</f>
        <v>40.764462809917354</v>
      </c>
      <c r="I139" s="8">
        <f>G139/$E139*100</f>
        <v>59.235537190082646</v>
      </c>
    </row>
    <row r="140" spans="2:11" ht="17.25" customHeight="1">
      <c r="B140" s="110" t="s">
        <v>11</v>
      </c>
      <c r="C140" s="113" t="s">
        <v>12</v>
      </c>
      <c r="D140" s="9" t="s">
        <v>13</v>
      </c>
      <c r="E140" s="10">
        <v>425</v>
      </c>
      <c r="F140" s="12">
        <v>181</v>
      </c>
      <c r="G140" s="12">
        <v>244</v>
      </c>
      <c r="H140" s="28">
        <f t="shared" ref="H140:I148" si="12">F140/$E140*100</f>
        <v>42.588235294117652</v>
      </c>
      <c r="I140" s="29">
        <f t="shared" si="12"/>
        <v>57.411764705882348</v>
      </c>
    </row>
    <row r="141" spans="2:11" ht="17.25" customHeight="1">
      <c r="B141" s="111"/>
      <c r="C141" s="114"/>
      <c r="D141" s="15" t="s">
        <v>15</v>
      </c>
      <c r="E141" s="16">
        <v>946</v>
      </c>
      <c r="F141" s="18">
        <v>355</v>
      </c>
      <c r="G141" s="18">
        <v>591</v>
      </c>
      <c r="H141" s="19">
        <f t="shared" si="12"/>
        <v>37.526427061310777</v>
      </c>
      <c r="I141" s="20">
        <f t="shared" si="12"/>
        <v>62.473572938689216</v>
      </c>
    </row>
    <row r="142" spans="2:11" ht="17.25" customHeight="1">
      <c r="B142" s="111"/>
      <c r="C142" s="114"/>
      <c r="D142" s="15" t="s">
        <v>16</v>
      </c>
      <c r="E142" s="16">
        <v>231</v>
      </c>
      <c r="F142" s="18">
        <v>119</v>
      </c>
      <c r="G142" s="18">
        <v>112</v>
      </c>
      <c r="H142" s="19">
        <f t="shared" si="12"/>
        <v>51.515151515151516</v>
      </c>
      <c r="I142" s="20">
        <f t="shared" si="12"/>
        <v>48.484848484848484</v>
      </c>
    </row>
    <row r="143" spans="2:11" ht="17.25" customHeight="1">
      <c r="B143" s="111"/>
      <c r="C143" s="114"/>
      <c r="D143" s="15" t="s">
        <v>17</v>
      </c>
      <c r="E143" s="16">
        <v>334</v>
      </c>
      <c r="F143" s="18">
        <v>173</v>
      </c>
      <c r="G143" s="18">
        <v>161</v>
      </c>
      <c r="H143" s="19">
        <f t="shared" si="12"/>
        <v>51.796407185628745</v>
      </c>
      <c r="I143" s="20">
        <f t="shared" si="12"/>
        <v>48.203592814371262</v>
      </c>
    </row>
    <row r="144" spans="2:11" ht="17.25" customHeight="1">
      <c r="B144" s="111"/>
      <c r="C144" s="114"/>
      <c r="D144" s="15" t="s">
        <v>18</v>
      </c>
      <c r="E144" s="16">
        <v>30</v>
      </c>
      <c r="F144" s="18">
        <v>12</v>
      </c>
      <c r="G144" s="18">
        <v>18</v>
      </c>
      <c r="H144" s="13">
        <f t="shared" si="12"/>
        <v>40</v>
      </c>
      <c r="I144" s="14">
        <f t="shared" si="12"/>
        <v>60</v>
      </c>
    </row>
    <row r="145" spans="2:9" ht="17.25" customHeight="1">
      <c r="B145" s="111"/>
      <c r="C145" s="115"/>
      <c r="D145" s="21" t="s">
        <v>19</v>
      </c>
      <c r="E145" s="22">
        <v>1072</v>
      </c>
      <c r="F145" s="24">
        <v>510</v>
      </c>
      <c r="G145" s="24">
        <v>562</v>
      </c>
      <c r="H145" s="19">
        <f t="shared" si="12"/>
        <v>47.574626865671647</v>
      </c>
      <c r="I145" s="20">
        <f t="shared" si="12"/>
        <v>52.425373134328353</v>
      </c>
    </row>
    <row r="146" spans="2:9" ht="17.25" customHeight="1">
      <c r="B146" s="112"/>
      <c r="C146" s="100" t="s">
        <v>20</v>
      </c>
      <c r="D146" s="101"/>
      <c r="E146" s="4">
        <v>74</v>
      </c>
      <c r="F146" s="6">
        <v>47</v>
      </c>
      <c r="G146" s="6">
        <v>27</v>
      </c>
      <c r="H146" s="7">
        <f t="shared" si="12"/>
        <v>63.513513513513509</v>
      </c>
      <c r="I146" s="8">
        <f t="shared" si="12"/>
        <v>36.486486486486484</v>
      </c>
    </row>
    <row r="147" spans="2:9" ht="17.25" customHeight="1">
      <c r="B147" s="99" t="s">
        <v>21</v>
      </c>
      <c r="C147" s="100"/>
      <c r="D147" s="101"/>
      <c r="E147" s="4">
        <v>143</v>
      </c>
      <c r="F147" s="6">
        <v>87</v>
      </c>
      <c r="G147" s="6">
        <v>56</v>
      </c>
      <c r="H147" s="25">
        <f t="shared" si="12"/>
        <v>60.839160839160847</v>
      </c>
      <c r="I147" s="26">
        <f t="shared" si="12"/>
        <v>39.16083916083916</v>
      </c>
    </row>
    <row r="148" spans="2:9" ht="17.25" customHeight="1">
      <c r="B148" s="99" t="s">
        <v>2</v>
      </c>
      <c r="C148" s="100"/>
      <c r="D148" s="101"/>
      <c r="E148" s="4">
        <v>8095</v>
      </c>
      <c r="F148" s="5">
        <v>3457</v>
      </c>
      <c r="G148" s="5">
        <v>4638</v>
      </c>
      <c r="H148" s="27">
        <f t="shared" si="12"/>
        <v>42.705373687461396</v>
      </c>
      <c r="I148" s="30">
        <f t="shared" si="12"/>
        <v>57.294626312538597</v>
      </c>
    </row>
    <row r="149" spans="2:9" ht="17.25" customHeight="1">
      <c r="B149" s="116" t="s">
        <v>35</v>
      </c>
      <c r="C149" s="117"/>
      <c r="D149" s="117"/>
      <c r="E149" s="117"/>
      <c r="F149" s="117"/>
      <c r="G149" s="117"/>
      <c r="H149" s="117"/>
      <c r="I149" s="118"/>
    </row>
    <row r="150" spans="2:9" ht="17.25" customHeight="1">
      <c r="B150" s="107" t="s">
        <v>10</v>
      </c>
      <c r="C150" s="108"/>
      <c r="D150" s="109"/>
      <c r="E150" s="4">
        <v>1541</v>
      </c>
      <c r="F150" s="6">
        <v>1094</v>
      </c>
      <c r="G150" s="6">
        <v>447</v>
      </c>
      <c r="H150" s="7">
        <f>F150/$E150*100</f>
        <v>70.992861778066185</v>
      </c>
      <c r="I150" s="8">
        <f>G150/$E150*100</f>
        <v>29.007138221933808</v>
      </c>
    </row>
    <row r="151" spans="2:9" ht="17.25" customHeight="1">
      <c r="B151" s="110" t="s">
        <v>11</v>
      </c>
      <c r="C151" s="113" t="s">
        <v>12</v>
      </c>
      <c r="D151" s="9" t="s">
        <v>13</v>
      </c>
      <c r="E151" s="10">
        <v>157</v>
      </c>
      <c r="F151" s="12">
        <v>109</v>
      </c>
      <c r="G151" s="12">
        <v>48</v>
      </c>
      <c r="H151" s="28">
        <f t="shared" ref="H151:I159" si="13">F151/$E151*100</f>
        <v>69.42675159235668</v>
      </c>
      <c r="I151" s="29">
        <f t="shared" si="13"/>
        <v>30.573248407643312</v>
      </c>
    </row>
    <row r="152" spans="2:9" ht="17.25" customHeight="1">
      <c r="B152" s="111"/>
      <c r="C152" s="114"/>
      <c r="D152" s="15" t="s">
        <v>15</v>
      </c>
      <c r="E152" s="16">
        <v>326</v>
      </c>
      <c r="F152" s="18">
        <v>183</v>
      </c>
      <c r="G152" s="18">
        <v>143</v>
      </c>
      <c r="H152" s="19">
        <f t="shared" si="13"/>
        <v>56.134969325153371</v>
      </c>
      <c r="I152" s="20">
        <f t="shared" si="13"/>
        <v>43.865030674846629</v>
      </c>
    </row>
    <row r="153" spans="2:9" ht="17.25" customHeight="1">
      <c r="B153" s="111"/>
      <c r="C153" s="114"/>
      <c r="D153" s="15" t="s">
        <v>16</v>
      </c>
      <c r="E153" s="16">
        <v>94</v>
      </c>
      <c r="F153" s="18">
        <v>77</v>
      </c>
      <c r="G153" s="18">
        <v>17</v>
      </c>
      <c r="H153" s="19">
        <f t="shared" si="13"/>
        <v>81.914893617021278</v>
      </c>
      <c r="I153" s="20">
        <f t="shared" si="13"/>
        <v>18.085106382978726</v>
      </c>
    </row>
    <row r="154" spans="2:9" ht="17.25" customHeight="1">
      <c r="B154" s="111"/>
      <c r="C154" s="114"/>
      <c r="D154" s="15" t="s">
        <v>17</v>
      </c>
      <c r="E154" s="16">
        <v>340</v>
      </c>
      <c r="F154" s="18">
        <v>236</v>
      </c>
      <c r="G154" s="18">
        <v>104</v>
      </c>
      <c r="H154" s="19">
        <f t="shared" si="13"/>
        <v>69.411764705882348</v>
      </c>
      <c r="I154" s="20">
        <f t="shared" si="13"/>
        <v>30.588235294117649</v>
      </c>
    </row>
    <row r="155" spans="2:9" ht="17.25" customHeight="1">
      <c r="B155" s="111"/>
      <c r="C155" s="114"/>
      <c r="D155" s="15" t="s">
        <v>18</v>
      </c>
      <c r="E155" s="16">
        <v>46</v>
      </c>
      <c r="F155" s="18">
        <v>23</v>
      </c>
      <c r="G155" s="18">
        <v>23</v>
      </c>
      <c r="H155" s="13">
        <f t="shared" si="13"/>
        <v>50</v>
      </c>
      <c r="I155" s="14">
        <f t="shared" si="13"/>
        <v>50</v>
      </c>
    </row>
    <row r="156" spans="2:9" ht="17.25" customHeight="1">
      <c r="B156" s="111"/>
      <c r="C156" s="115"/>
      <c r="D156" s="21" t="s">
        <v>19</v>
      </c>
      <c r="E156" s="16">
        <v>592</v>
      </c>
      <c r="F156" s="24">
        <v>418</v>
      </c>
      <c r="G156" s="24">
        <v>174</v>
      </c>
      <c r="H156" s="19">
        <f t="shared" si="13"/>
        <v>70.608108108108098</v>
      </c>
      <c r="I156" s="19">
        <f t="shared" si="13"/>
        <v>29.391891891891891</v>
      </c>
    </row>
    <row r="157" spans="2:9" ht="17.25" customHeight="1">
      <c r="B157" s="112"/>
      <c r="C157" s="100" t="s">
        <v>20</v>
      </c>
      <c r="D157" s="101"/>
      <c r="E157" s="10" t="s">
        <v>14</v>
      </c>
      <c r="F157" s="6" t="s">
        <v>14</v>
      </c>
      <c r="G157" s="6" t="s">
        <v>14</v>
      </c>
      <c r="H157" s="25" t="s">
        <v>14</v>
      </c>
      <c r="I157" s="25" t="s">
        <v>14</v>
      </c>
    </row>
    <row r="158" spans="2:9" ht="17.25" customHeight="1">
      <c r="B158" s="99" t="s">
        <v>21</v>
      </c>
      <c r="C158" s="100"/>
      <c r="D158" s="101"/>
      <c r="E158" s="4" t="s">
        <v>14</v>
      </c>
      <c r="F158" s="6" t="s">
        <v>14</v>
      </c>
      <c r="G158" s="6" t="s">
        <v>14</v>
      </c>
      <c r="H158" s="37" t="s">
        <v>14</v>
      </c>
      <c r="I158" s="37" t="s">
        <v>14</v>
      </c>
    </row>
    <row r="159" spans="2:9" ht="17.25" customHeight="1">
      <c r="B159" s="99" t="s">
        <v>2</v>
      </c>
      <c r="C159" s="100"/>
      <c r="D159" s="101"/>
      <c r="E159" s="4">
        <v>3150</v>
      </c>
      <c r="F159" s="5">
        <v>2178</v>
      </c>
      <c r="G159" s="5">
        <v>972</v>
      </c>
      <c r="H159" s="27">
        <f t="shared" si="13"/>
        <v>69.142857142857139</v>
      </c>
      <c r="I159" s="30">
        <f t="shared" si="13"/>
        <v>30.857142857142854</v>
      </c>
    </row>
    <row r="160" spans="2:9" ht="17.25" customHeight="1">
      <c r="B160" s="116" t="s">
        <v>36</v>
      </c>
      <c r="C160" s="117"/>
      <c r="D160" s="117"/>
      <c r="E160" s="117"/>
      <c r="F160" s="117"/>
      <c r="G160" s="117"/>
      <c r="H160" s="117"/>
      <c r="I160" s="118"/>
    </row>
    <row r="161" spans="2:9" ht="17.25" customHeight="1">
      <c r="B161" s="107" t="s">
        <v>10</v>
      </c>
      <c r="C161" s="108"/>
      <c r="D161" s="109"/>
      <c r="E161" s="4">
        <v>207</v>
      </c>
      <c r="F161" s="6">
        <v>118</v>
      </c>
      <c r="G161" s="6">
        <v>89</v>
      </c>
      <c r="H161" s="7">
        <f>F161/$E161*100</f>
        <v>57.004830917874393</v>
      </c>
      <c r="I161" s="8">
        <f>G161/$E161*100</f>
        <v>42.995169082125607</v>
      </c>
    </row>
    <row r="162" spans="2:9" ht="17.25" customHeight="1">
      <c r="B162" s="110" t="s">
        <v>11</v>
      </c>
      <c r="C162" s="113" t="s">
        <v>12</v>
      </c>
      <c r="D162" s="9" t="s">
        <v>13</v>
      </c>
      <c r="E162" s="10">
        <v>105</v>
      </c>
      <c r="F162" s="12">
        <v>58</v>
      </c>
      <c r="G162" s="12">
        <v>47</v>
      </c>
      <c r="H162" s="28">
        <f t="shared" ref="H162:I170" si="14">F162/$E162*100</f>
        <v>55.238095238095241</v>
      </c>
      <c r="I162" s="29">
        <f t="shared" si="14"/>
        <v>44.761904761904766</v>
      </c>
    </row>
    <row r="163" spans="2:9" ht="17.25" customHeight="1">
      <c r="B163" s="111"/>
      <c r="C163" s="114"/>
      <c r="D163" s="15" t="s">
        <v>15</v>
      </c>
      <c r="E163" s="16">
        <v>42</v>
      </c>
      <c r="F163" s="18">
        <v>32</v>
      </c>
      <c r="G163" s="18">
        <v>10</v>
      </c>
      <c r="H163" s="19">
        <f t="shared" si="14"/>
        <v>76.19047619047619</v>
      </c>
      <c r="I163" s="20">
        <f t="shared" si="14"/>
        <v>23.809523809523807</v>
      </c>
    </row>
    <row r="164" spans="2:9" ht="17.25" customHeight="1">
      <c r="B164" s="111"/>
      <c r="C164" s="114"/>
      <c r="D164" s="15" t="s">
        <v>16</v>
      </c>
      <c r="E164" s="16">
        <v>27</v>
      </c>
      <c r="F164" s="18">
        <v>15</v>
      </c>
      <c r="G164" s="18">
        <v>12</v>
      </c>
      <c r="H164" s="13">
        <f t="shared" si="14"/>
        <v>55.555555555555557</v>
      </c>
      <c r="I164" s="14">
        <f t="shared" si="14"/>
        <v>44.444444444444443</v>
      </c>
    </row>
    <row r="165" spans="2:9" ht="17.25" customHeight="1">
      <c r="B165" s="111"/>
      <c r="C165" s="114"/>
      <c r="D165" s="15" t="s">
        <v>17</v>
      </c>
      <c r="E165" s="16">
        <v>123</v>
      </c>
      <c r="F165" s="18">
        <v>59</v>
      </c>
      <c r="G165" s="18">
        <v>64</v>
      </c>
      <c r="H165" s="19">
        <f t="shared" si="14"/>
        <v>47.967479674796749</v>
      </c>
      <c r="I165" s="20">
        <f t="shared" si="14"/>
        <v>52.032520325203258</v>
      </c>
    </row>
    <row r="166" spans="2:9" ht="17.25" customHeight="1">
      <c r="B166" s="111"/>
      <c r="C166" s="114"/>
      <c r="D166" s="15" t="s">
        <v>18</v>
      </c>
      <c r="E166" s="16" t="s">
        <v>14</v>
      </c>
      <c r="F166" s="18" t="s">
        <v>14</v>
      </c>
      <c r="G166" s="18" t="s">
        <v>14</v>
      </c>
      <c r="H166" s="13" t="s">
        <v>14</v>
      </c>
      <c r="I166" s="14" t="s">
        <v>14</v>
      </c>
    </row>
    <row r="167" spans="2:9" ht="17.25" customHeight="1">
      <c r="B167" s="111"/>
      <c r="C167" s="115"/>
      <c r="D167" s="21" t="s">
        <v>19</v>
      </c>
      <c r="E167" s="22">
        <v>276</v>
      </c>
      <c r="F167" s="24">
        <v>169</v>
      </c>
      <c r="G167" s="24">
        <v>107</v>
      </c>
      <c r="H167" s="19">
        <f t="shared" si="14"/>
        <v>61.231884057971023</v>
      </c>
      <c r="I167" s="20">
        <f t="shared" si="14"/>
        <v>38.768115942028984</v>
      </c>
    </row>
    <row r="168" spans="2:9" ht="17.25" customHeight="1">
      <c r="B168" s="112"/>
      <c r="C168" s="100" t="s">
        <v>20</v>
      </c>
      <c r="D168" s="101"/>
      <c r="E168" s="4" t="s">
        <v>14</v>
      </c>
      <c r="F168" s="6" t="s">
        <v>14</v>
      </c>
      <c r="G168" s="6" t="s">
        <v>14</v>
      </c>
      <c r="H168" s="25" t="s">
        <v>14</v>
      </c>
      <c r="I168" s="26" t="s">
        <v>14</v>
      </c>
    </row>
    <row r="169" spans="2:9" ht="17.25" customHeight="1">
      <c r="B169" s="99" t="s">
        <v>21</v>
      </c>
      <c r="C169" s="100"/>
      <c r="D169" s="101"/>
      <c r="E169" s="4">
        <v>33</v>
      </c>
      <c r="F169" s="6">
        <v>22</v>
      </c>
      <c r="G169" s="6">
        <v>11</v>
      </c>
      <c r="H169" s="25">
        <f t="shared" si="14"/>
        <v>66.666666666666657</v>
      </c>
      <c r="I169" s="26">
        <f t="shared" si="14"/>
        <v>33.333333333333329</v>
      </c>
    </row>
    <row r="170" spans="2:9" ht="17.25" customHeight="1">
      <c r="B170" s="99" t="s">
        <v>2</v>
      </c>
      <c r="C170" s="100"/>
      <c r="D170" s="101"/>
      <c r="E170" s="4">
        <v>818</v>
      </c>
      <c r="F170" s="5">
        <v>474</v>
      </c>
      <c r="G170" s="5">
        <v>344</v>
      </c>
      <c r="H170" s="27">
        <f t="shared" si="14"/>
        <v>57.946210268948647</v>
      </c>
      <c r="I170" s="30">
        <f t="shared" si="14"/>
        <v>42.053789731051346</v>
      </c>
    </row>
    <row r="171" spans="2:9" ht="17.25" customHeight="1">
      <c r="B171" s="116" t="s">
        <v>37</v>
      </c>
      <c r="C171" s="117"/>
      <c r="D171" s="117"/>
      <c r="E171" s="117"/>
      <c r="F171" s="117"/>
      <c r="G171" s="117"/>
      <c r="H171" s="117"/>
      <c r="I171" s="118"/>
    </row>
    <row r="172" spans="2:9" ht="17.25" customHeight="1">
      <c r="B172" s="107" t="s">
        <v>10</v>
      </c>
      <c r="C172" s="108"/>
      <c r="D172" s="109"/>
      <c r="E172" s="4" t="s">
        <v>14</v>
      </c>
      <c r="F172" s="6" t="s">
        <v>14</v>
      </c>
      <c r="G172" s="6" t="s">
        <v>14</v>
      </c>
      <c r="H172" s="25" t="s">
        <v>14</v>
      </c>
      <c r="I172" s="26" t="s">
        <v>14</v>
      </c>
    </row>
    <row r="173" spans="2:9" ht="17.25" customHeight="1">
      <c r="B173" s="110" t="s">
        <v>11</v>
      </c>
      <c r="C173" s="113" t="s">
        <v>12</v>
      </c>
      <c r="D173" s="9" t="s">
        <v>13</v>
      </c>
      <c r="E173" s="10" t="s">
        <v>14</v>
      </c>
      <c r="F173" s="12" t="s">
        <v>14</v>
      </c>
      <c r="G173" s="12" t="s">
        <v>14</v>
      </c>
      <c r="H173" s="35" t="s">
        <v>14</v>
      </c>
      <c r="I173" s="36" t="s">
        <v>14</v>
      </c>
    </row>
    <row r="174" spans="2:9" ht="17.25" customHeight="1">
      <c r="B174" s="111"/>
      <c r="C174" s="114"/>
      <c r="D174" s="15" t="s">
        <v>15</v>
      </c>
      <c r="E174" s="16" t="s">
        <v>14</v>
      </c>
      <c r="F174" s="18" t="s">
        <v>14</v>
      </c>
      <c r="G174" s="18" t="s">
        <v>14</v>
      </c>
      <c r="H174" s="13" t="s">
        <v>14</v>
      </c>
      <c r="I174" s="14" t="s">
        <v>14</v>
      </c>
    </row>
    <row r="175" spans="2:9" ht="17.25" customHeight="1">
      <c r="B175" s="111"/>
      <c r="C175" s="114"/>
      <c r="D175" s="15" t="s">
        <v>16</v>
      </c>
      <c r="E175" s="16" t="s">
        <v>14</v>
      </c>
      <c r="F175" s="18" t="s">
        <v>14</v>
      </c>
      <c r="G175" s="18" t="s">
        <v>14</v>
      </c>
      <c r="H175" s="13" t="s">
        <v>14</v>
      </c>
      <c r="I175" s="14" t="s">
        <v>14</v>
      </c>
    </row>
    <row r="176" spans="2:9" ht="17.25" customHeight="1">
      <c r="B176" s="111"/>
      <c r="C176" s="114"/>
      <c r="D176" s="15" t="s">
        <v>17</v>
      </c>
      <c r="E176" s="16" t="s">
        <v>14</v>
      </c>
      <c r="F176" s="18" t="s">
        <v>14</v>
      </c>
      <c r="G176" s="18" t="s">
        <v>14</v>
      </c>
      <c r="H176" s="13" t="s">
        <v>14</v>
      </c>
      <c r="I176" s="14" t="s">
        <v>14</v>
      </c>
    </row>
    <row r="177" spans="2:9" ht="17.25" customHeight="1">
      <c r="B177" s="111"/>
      <c r="C177" s="114"/>
      <c r="D177" s="15" t="s">
        <v>18</v>
      </c>
      <c r="E177" s="16" t="s">
        <v>14</v>
      </c>
      <c r="F177" s="18" t="s">
        <v>14</v>
      </c>
      <c r="G177" s="18" t="s">
        <v>14</v>
      </c>
      <c r="H177" s="13" t="s">
        <v>14</v>
      </c>
      <c r="I177" s="14" t="s">
        <v>14</v>
      </c>
    </row>
    <row r="178" spans="2:9" ht="17.25" customHeight="1">
      <c r="B178" s="111"/>
      <c r="C178" s="115"/>
      <c r="D178" s="21" t="s">
        <v>19</v>
      </c>
      <c r="E178" s="22" t="s">
        <v>14</v>
      </c>
      <c r="F178" s="24" t="s">
        <v>14</v>
      </c>
      <c r="G178" s="24" t="s">
        <v>14</v>
      </c>
      <c r="H178" s="13" t="s">
        <v>14</v>
      </c>
      <c r="I178" s="14" t="s">
        <v>14</v>
      </c>
    </row>
    <row r="179" spans="2:9" ht="17.25" customHeight="1">
      <c r="B179" s="112"/>
      <c r="C179" s="100" t="s">
        <v>20</v>
      </c>
      <c r="D179" s="101"/>
      <c r="E179" s="4" t="s">
        <v>14</v>
      </c>
      <c r="F179" s="6" t="s">
        <v>14</v>
      </c>
      <c r="G179" s="6" t="s">
        <v>14</v>
      </c>
      <c r="H179" s="25" t="s">
        <v>14</v>
      </c>
      <c r="I179" s="26" t="s">
        <v>14</v>
      </c>
    </row>
    <row r="180" spans="2:9" ht="17.25" customHeight="1">
      <c r="B180" s="99" t="s">
        <v>21</v>
      </c>
      <c r="C180" s="100"/>
      <c r="D180" s="101"/>
      <c r="E180" s="4" t="s">
        <v>14</v>
      </c>
      <c r="F180" s="6" t="s">
        <v>14</v>
      </c>
      <c r="G180" s="6" t="s">
        <v>14</v>
      </c>
      <c r="H180" s="37" t="s">
        <v>14</v>
      </c>
      <c r="I180" s="37" t="s">
        <v>14</v>
      </c>
    </row>
    <row r="181" spans="2:9" ht="17.25" customHeight="1">
      <c r="B181" s="99" t="s">
        <v>2</v>
      </c>
      <c r="C181" s="100"/>
      <c r="D181" s="101"/>
      <c r="E181" s="4">
        <v>18</v>
      </c>
      <c r="F181" s="5">
        <v>5</v>
      </c>
      <c r="G181" s="5">
        <v>13</v>
      </c>
      <c r="H181" s="37">
        <f>F181/E181*100</f>
        <v>27.777777777777779</v>
      </c>
      <c r="I181" s="38">
        <f>G181/E181*100</f>
        <v>72.222222222222214</v>
      </c>
    </row>
    <row r="182" spans="2:9" ht="17.25" customHeight="1">
      <c r="B182" s="104" t="s">
        <v>50</v>
      </c>
      <c r="C182" s="105"/>
      <c r="D182" s="105"/>
      <c r="E182" s="105"/>
      <c r="F182" s="105"/>
      <c r="G182" s="105"/>
      <c r="H182" s="105"/>
      <c r="I182" s="106"/>
    </row>
    <row r="183" spans="2:9" ht="17.25" customHeight="1">
      <c r="B183" s="107" t="s">
        <v>10</v>
      </c>
      <c r="C183" s="108"/>
      <c r="D183" s="109"/>
      <c r="E183" s="4">
        <f t="shared" ref="E183:E192" si="15">SUM(F183:G183)</f>
        <v>9873</v>
      </c>
      <c r="F183" s="4">
        <f>SUM(F29,F40,F84,F139,F150,F172)</f>
        <v>4807</v>
      </c>
      <c r="G183" s="4">
        <f>SUM(G29,G40,G84,G139,G150,G172)</f>
        <v>5066</v>
      </c>
      <c r="H183" s="8">
        <f t="shared" ref="H183:I192" si="16">F183/$E183*100</f>
        <v>48.688341942671933</v>
      </c>
      <c r="I183" s="7">
        <f t="shared" si="16"/>
        <v>51.311658057328067</v>
      </c>
    </row>
    <row r="184" spans="2:9" ht="17.25" customHeight="1">
      <c r="B184" s="110" t="s">
        <v>11</v>
      </c>
      <c r="C184" s="113" t="s">
        <v>12</v>
      </c>
      <c r="D184" s="9" t="s">
        <v>13</v>
      </c>
      <c r="E184" s="10">
        <f t="shared" si="15"/>
        <v>921</v>
      </c>
      <c r="F184" s="10">
        <f t="shared" ref="F184:G191" si="17">SUM(F30,F41,F85,F140,F151,F173)</f>
        <v>427</v>
      </c>
      <c r="G184" s="10">
        <f t="shared" si="17"/>
        <v>494</v>
      </c>
      <c r="H184" s="29">
        <f t="shared" si="16"/>
        <v>46.362649294245386</v>
      </c>
      <c r="I184" s="28">
        <f t="shared" si="16"/>
        <v>53.637350705754614</v>
      </c>
    </row>
    <row r="185" spans="2:9" ht="17.25" customHeight="1">
      <c r="B185" s="111"/>
      <c r="C185" s="114"/>
      <c r="D185" s="15" t="s">
        <v>15</v>
      </c>
      <c r="E185" s="16">
        <f t="shared" si="15"/>
        <v>2125</v>
      </c>
      <c r="F185" s="16">
        <f t="shared" si="17"/>
        <v>966</v>
      </c>
      <c r="G185" s="16">
        <f t="shared" si="17"/>
        <v>1159</v>
      </c>
      <c r="H185" s="20">
        <f t="shared" si="16"/>
        <v>45.45882352941176</v>
      </c>
      <c r="I185" s="19">
        <f t="shared" si="16"/>
        <v>54.54117647058824</v>
      </c>
    </row>
    <row r="186" spans="2:9" ht="17.25" customHeight="1">
      <c r="B186" s="111"/>
      <c r="C186" s="114"/>
      <c r="D186" s="15" t="s">
        <v>16</v>
      </c>
      <c r="E186" s="16">
        <f t="shared" si="15"/>
        <v>603</v>
      </c>
      <c r="F186" s="16">
        <f t="shared" si="17"/>
        <v>326</v>
      </c>
      <c r="G186" s="16">
        <f t="shared" si="17"/>
        <v>277</v>
      </c>
      <c r="H186" s="20">
        <f t="shared" si="16"/>
        <v>54.063018242122716</v>
      </c>
      <c r="I186" s="19">
        <f t="shared" si="16"/>
        <v>45.936981757877284</v>
      </c>
    </row>
    <row r="187" spans="2:9" ht="17.25" customHeight="1">
      <c r="B187" s="111"/>
      <c r="C187" s="114"/>
      <c r="D187" s="15" t="s">
        <v>17</v>
      </c>
      <c r="E187" s="16">
        <f t="shared" si="15"/>
        <v>1268</v>
      </c>
      <c r="F187" s="16">
        <f t="shared" si="17"/>
        <v>798</v>
      </c>
      <c r="G187" s="16">
        <f t="shared" si="17"/>
        <v>470</v>
      </c>
      <c r="H187" s="20">
        <f t="shared" si="16"/>
        <v>62.93375394321766</v>
      </c>
      <c r="I187" s="19">
        <f t="shared" si="16"/>
        <v>37.06624605678234</v>
      </c>
    </row>
    <row r="188" spans="2:9" ht="17.25" customHeight="1">
      <c r="B188" s="111"/>
      <c r="C188" s="114"/>
      <c r="D188" s="15" t="s">
        <v>18</v>
      </c>
      <c r="E188" s="16">
        <f t="shared" si="15"/>
        <v>132</v>
      </c>
      <c r="F188" s="16">
        <f t="shared" si="17"/>
        <v>60</v>
      </c>
      <c r="G188" s="16">
        <f t="shared" si="17"/>
        <v>72</v>
      </c>
      <c r="H188" s="20">
        <f t="shared" si="16"/>
        <v>45.454545454545453</v>
      </c>
      <c r="I188" s="19">
        <f t="shared" si="16"/>
        <v>54.54545454545454</v>
      </c>
    </row>
    <row r="189" spans="2:9" ht="17.25" customHeight="1">
      <c r="B189" s="111"/>
      <c r="C189" s="115"/>
      <c r="D189" s="21" t="s">
        <v>19</v>
      </c>
      <c r="E189" s="16">
        <f t="shared" si="15"/>
        <v>2714</v>
      </c>
      <c r="F189" s="16">
        <f t="shared" si="17"/>
        <v>1479</v>
      </c>
      <c r="G189" s="16">
        <f t="shared" si="17"/>
        <v>1235</v>
      </c>
      <c r="H189" s="20">
        <f t="shared" si="16"/>
        <v>54.495210022107585</v>
      </c>
      <c r="I189" s="19">
        <f t="shared" si="16"/>
        <v>45.504789977892408</v>
      </c>
    </row>
    <row r="190" spans="2:9" ht="17.25" customHeight="1">
      <c r="B190" s="112"/>
      <c r="C190" s="100" t="s">
        <v>20</v>
      </c>
      <c r="D190" s="101"/>
      <c r="E190" s="4">
        <f t="shared" si="15"/>
        <v>108</v>
      </c>
      <c r="F190" s="4">
        <f t="shared" si="17"/>
        <v>62</v>
      </c>
      <c r="G190" s="4">
        <f t="shared" si="17"/>
        <v>46</v>
      </c>
      <c r="H190" s="8">
        <f t="shared" si="16"/>
        <v>57.407407407407405</v>
      </c>
      <c r="I190" s="7">
        <f t="shared" si="16"/>
        <v>42.592592592592595</v>
      </c>
    </row>
    <row r="191" spans="2:9" ht="17.25" customHeight="1">
      <c r="B191" s="99" t="s">
        <v>21</v>
      </c>
      <c r="C191" s="100"/>
      <c r="D191" s="101"/>
      <c r="E191" s="4">
        <f t="shared" si="15"/>
        <v>252</v>
      </c>
      <c r="F191" s="4">
        <f t="shared" si="17"/>
        <v>155</v>
      </c>
      <c r="G191" s="4">
        <f t="shared" si="17"/>
        <v>97</v>
      </c>
      <c r="H191" s="8">
        <f t="shared" si="16"/>
        <v>61.507936507936513</v>
      </c>
      <c r="I191" s="7">
        <f t="shared" si="16"/>
        <v>38.492063492063494</v>
      </c>
    </row>
    <row r="192" spans="2:9" ht="17.25" customHeight="1">
      <c r="B192" s="99" t="s">
        <v>2</v>
      </c>
      <c r="C192" s="100"/>
      <c r="D192" s="101"/>
      <c r="E192" s="4">
        <f t="shared" si="15"/>
        <v>18068</v>
      </c>
      <c r="F192" s="4">
        <f>SUM(F38,F49,F93,F148,F159,F181)</f>
        <v>9123</v>
      </c>
      <c r="G192" s="4">
        <f>SUM(G38,G49,G93,G148,G159,G181)</f>
        <v>8945</v>
      </c>
      <c r="H192" s="30">
        <f t="shared" si="16"/>
        <v>50.492583573168034</v>
      </c>
      <c r="I192" s="27">
        <f t="shared" si="16"/>
        <v>49.507416426831966</v>
      </c>
    </row>
    <row r="193" spans="2:9" ht="17.25" customHeight="1">
      <c r="B193" s="104" t="s">
        <v>51</v>
      </c>
      <c r="C193" s="105"/>
      <c r="D193" s="105"/>
      <c r="E193" s="105"/>
      <c r="F193" s="105"/>
      <c r="G193" s="105"/>
      <c r="H193" s="105"/>
      <c r="I193" s="106"/>
    </row>
    <row r="194" spans="2:9" ht="17.25" customHeight="1">
      <c r="B194" s="107" t="s">
        <v>10</v>
      </c>
      <c r="C194" s="108"/>
      <c r="D194" s="109"/>
      <c r="E194" s="4">
        <f t="shared" ref="E194:E203" si="18">SUM(F194:G194)</f>
        <v>9310</v>
      </c>
      <c r="F194" s="5">
        <f t="shared" ref="F194:G203" si="19">SUM(F7,F18,F51,F62,F73,F95,F106,F117,F128,F161)</f>
        <v>4184</v>
      </c>
      <c r="G194" s="5">
        <f t="shared" si="19"/>
        <v>5126</v>
      </c>
      <c r="H194" s="7">
        <f>F194/$E194*100</f>
        <v>44.940923737916222</v>
      </c>
      <c r="I194" s="8">
        <f>G194/$E194*100</f>
        <v>55.059076262083785</v>
      </c>
    </row>
    <row r="195" spans="2:9" ht="17.25" customHeight="1">
      <c r="B195" s="110" t="s">
        <v>11</v>
      </c>
      <c r="C195" s="113" t="s">
        <v>12</v>
      </c>
      <c r="D195" s="9" t="s">
        <v>13</v>
      </c>
      <c r="E195" s="10">
        <f t="shared" si="18"/>
        <v>1527</v>
      </c>
      <c r="F195" s="10">
        <f t="shared" si="19"/>
        <v>714</v>
      </c>
      <c r="G195" s="10">
        <f t="shared" si="19"/>
        <v>813</v>
      </c>
      <c r="H195" s="28">
        <f t="shared" ref="H195:I203" si="20">F195/$E195*100</f>
        <v>46.758349705304518</v>
      </c>
      <c r="I195" s="29">
        <f t="shared" si="20"/>
        <v>53.241650294695489</v>
      </c>
    </row>
    <row r="196" spans="2:9" ht="17.25" customHeight="1">
      <c r="B196" s="111"/>
      <c r="C196" s="114"/>
      <c r="D196" s="15" t="s">
        <v>15</v>
      </c>
      <c r="E196" s="16">
        <f t="shared" si="18"/>
        <v>1164</v>
      </c>
      <c r="F196" s="16">
        <f t="shared" si="19"/>
        <v>736</v>
      </c>
      <c r="G196" s="16">
        <f t="shared" si="19"/>
        <v>428</v>
      </c>
      <c r="H196" s="19">
        <f t="shared" si="20"/>
        <v>63.230240549828174</v>
      </c>
      <c r="I196" s="20">
        <f t="shared" si="20"/>
        <v>36.769759450171826</v>
      </c>
    </row>
    <row r="197" spans="2:9" ht="17.25" customHeight="1">
      <c r="B197" s="111"/>
      <c r="C197" s="114"/>
      <c r="D197" s="15" t="s">
        <v>16</v>
      </c>
      <c r="E197" s="16">
        <f t="shared" si="18"/>
        <v>458</v>
      </c>
      <c r="F197" s="16">
        <f t="shared" si="19"/>
        <v>226</v>
      </c>
      <c r="G197" s="16">
        <f t="shared" si="19"/>
        <v>232</v>
      </c>
      <c r="H197" s="19">
        <f t="shared" si="20"/>
        <v>49.344978165938862</v>
      </c>
      <c r="I197" s="20">
        <f t="shared" si="20"/>
        <v>50.655021834061131</v>
      </c>
    </row>
    <row r="198" spans="2:9" ht="17.25" customHeight="1">
      <c r="B198" s="111"/>
      <c r="C198" s="114"/>
      <c r="D198" s="15" t="s">
        <v>17</v>
      </c>
      <c r="E198" s="16">
        <f t="shared" si="18"/>
        <v>2370</v>
      </c>
      <c r="F198" s="16">
        <f t="shared" si="19"/>
        <v>1327</v>
      </c>
      <c r="G198" s="16">
        <f t="shared" si="19"/>
        <v>1043</v>
      </c>
      <c r="H198" s="19">
        <f t="shared" si="20"/>
        <v>55.991561181434605</v>
      </c>
      <c r="I198" s="20">
        <f t="shared" si="20"/>
        <v>44.008438818565395</v>
      </c>
    </row>
    <row r="199" spans="2:9" ht="17.25" customHeight="1">
      <c r="B199" s="111"/>
      <c r="C199" s="114"/>
      <c r="D199" s="15" t="s">
        <v>18</v>
      </c>
      <c r="E199" s="16">
        <f t="shared" si="18"/>
        <v>2721</v>
      </c>
      <c r="F199" s="16">
        <f t="shared" si="19"/>
        <v>1349</v>
      </c>
      <c r="G199" s="16">
        <f t="shared" si="19"/>
        <v>1372</v>
      </c>
      <c r="H199" s="19">
        <f t="shared" si="20"/>
        <v>49.577361264241091</v>
      </c>
      <c r="I199" s="20">
        <f t="shared" si="20"/>
        <v>50.422638735758909</v>
      </c>
    </row>
    <row r="200" spans="2:9" ht="17.25" customHeight="1">
      <c r="B200" s="111"/>
      <c r="C200" s="115"/>
      <c r="D200" s="21" t="s">
        <v>19</v>
      </c>
      <c r="E200" s="22">
        <f t="shared" si="18"/>
        <v>2621</v>
      </c>
      <c r="F200" s="16">
        <f t="shared" si="19"/>
        <v>1655</v>
      </c>
      <c r="G200" s="16">
        <f t="shared" si="19"/>
        <v>966</v>
      </c>
      <c r="H200" s="19">
        <f t="shared" si="20"/>
        <v>63.143838229683325</v>
      </c>
      <c r="I200" s="20">
        <f t="shared" si="20"/>
        <v>36.856161770316675</v>
      </c>
    </row>
    <row r="201" spans="2:9" ht="17.25" customHeight="1">
      <c r="B201" s="112"/>
      <c r="C201" s="100" t="s">
        <v>20</v>
      </c>
      <c r="D201" s="101"/>
      <c r="E201" s="4">
        <f t="shared" si="18"/>
        <v>254</v>
      </c>
      <c r="F201" s="5">
        <f t="shared" si="19"/>
        <v>134</v>
      </c>
      <c r="G201" s="5">
        <f t="shared" si="19"/>
        <v>120</v>
      </c>
      <c r="H201" s="7">
        <f t="shared" si="20"/>
        <v>52.755905511811022</v>
      </c>
      <c r="I201" s="8">
        <f t="shared" si="20"/>
        <v>47.244094488188978</v>
      </c>
    </row>
    <row r="202" spans="2:9" ht="17.25" customHeight="1">
      <c r="B202" s="99" t="s">
        <v>21</v>
      </c>
      <c r="C202" s="100"/>
      <c r="D202" s="101"/>
      <c r="E202" s="4">
        <f t="shared" si="18"/>
        <v>834</v>
      </c>
      <c r="F202" s="5">
        <f t="shared" si="19"/>
        <v>528</v>
      </c>
      <c r="G202" s="5">
        <f t="shared" si="19"/>
        <v>306</v>
      </c>
      <c r="H202" s="7">
        <f t="shared" si="20"/>
        <v>63.309352517985609</v>
      </c>
      <c r="I202" s="8">
        <f t="shared" si="20"/>
        <v>36.690647482014391</v>
      </c>
    </row>
    <row r="203" spans="2:9" ht="17.25" customHeight="1">
      <c r="B203" s="99" t="s">
        <v>2</v>
      </c>
      <c r="C203" s="100"/>
      <c r="D203" s="101"/>
      <c r="E203" s="4">
        <f t="shared" si="18"/>
        <v>21808</v>
      </c>
      <c r="F203" s="5">
        <f t="shared" si="19"/>
        <v>11158</v>
      </c>
      <c r="G203" s="5">
        <f t="shared" si="19"/>
        <v>10650</v>
      </c>
      <c r="H203" s="27">
        <f t="shared" si="20"/>
        <v>51.164710198092443</v>
      </c>
      <c r="I203" s="30">
        <f t="shared" si="20"/>
        <v>48.835289801907557</v>
      </c>
    </row>
    <row r="204" spans="2:9" ht="17.25" customHeight="1">
      <c r="B204" s="104" t="s">
        <v>40</v>
      </c>
      <c r="C204" s="105"/>
      <c r="D204" s="105"/>
      <c r="E204" s="105"/>
      <c r="F204" s="105"/>
      <c r="G204" s="105"/>
      <c r="H204" s="105"/>
      <c r="I204" s="106"/>
    </row>
    <row r="205" spans="2:9" ht="17.25" customHeight="1">
      <c r="B205" s="107" t="s">
        <v>10</v>
      </c>
      <c r="C205" s="108"/>
      <c r="D205" s="109"/>
      <c r="E205" s="4">
        <v>19448</v>
      </c>
      <c r="F205" s="6">
        <v>9114</v>
      </c>
      <c r="G205" s="6">
        <v>10334</v>
      </c>
      <c r="H205" s="7">
        <f>F205/$E205*100</f>
        <v>46.863430686960101</v>
      </c>
      <c r="I205" s="8">
        <f>G205/$E205*100</f>
        <v>53.136569313039907</v>
      </c>
    </row>
    <row r="206" spans="2:9" ht="17.25" customHeight="1">
      <c r="B206" s="110" t="s">
        <v>11</v>
      </c>
      <c r="C206" s="113" t="s">
        <v>12</v>
      </c>
      <c r="D206" s="9" t="s">
        <v>13</v>
      </c>
      <c r="E206" s="10">
        <v>2504</v>
      </c>
      <c r="F206" s="12">
        <v>1162</v>
      </c>
      <c r="G206" s="12">
        <v>1342</v>
      </c>
      <c r="H206" s="28">
        <f t="shared" ref="H206:I214" si="21">F206/$E206*100</f>
        <v>46.405750798722046</v>
      </c>
      <c r="I206" s="29">
        <f t="shared" si="21"/>
        <v>53.594249201277954</v>
      </c>
    </row>
    <row r="207" spans="2:9" ht="17.25" customHeight="1">
      <c r="B207" s="111"/>
      <c r="C207" s="114"/>
      <c r="D207" s="15" t="s">
        <v>15</v>
      </c>
      <c r="E207" s="16">
        <v>3334</v>
      </c>
      <c r="F207" s="18">
        <v>1739</v>
      </c>
      <c r="G207" s="18">
        <v>1595</v>
      </c>
      <c r="H207" s="19">
        <f t="shared" si="21"/>
        <v>52.159568086382727</v>
      </c>
      <c r="I207" s="20">
        <f t="shared" si="21"/>
        <v>47.840431913617273</v>
      </c>
    </row>
    <row r="208" spans="2:9" ht="17.25" customHeight="1">
      <c r="B208" s="111"/>
      <c r="C208" s="114"/>
      <c r="D208" s="15" t="s">
        <v>16</v>
      </c>
      <c r="E208" s="16">
        <v>1081</v>
      </c>
      <c r="F208" s="18">
        <v>561</v>
      </c>
      <c r="G208" s="18">
        <v>520</v>
      </c>
      <c r="H208" s="19">
        <f t="shared" si="21"/>
        <v>51.896392229417209</v>
      </c>
      <c r="I208" s="20">
        <f t="shared" si="21"/>
        <v>48.103607770582798</v>
      </c>
    </row>
    <row r="209" spans="2:17" ht="17.25" customHeight="1">
      <c r="B209" s="111"/>
      <c r="C209" s="114"/>
      <c r="D209" s="15" t="s">
        <v>17</v>
      </c>
      <c r="E209" s="16">
        <v>3670</v>
      </c>
      <c r="F209" s="18">
        <v>2141</v>
      </c>
      <c r="G209" s="18">
        <v>1529</v>
      </c>
      <c r="H209" s="19">
        <f t="shared" si="21"/>
        <v>58.337874659400548</v>
      </c>
      <c r="I209" s="20">
        <f t="shared" si="21"/>
        <v>41.662125340599452</v>
      </c>
    </row>
    <row r="210" spans="2:17" ht="17.25" customHeight="1">
      <c r="B210" s="111"/>
      <c r="C210" s="114"/>
      <c r="D210" s="15" t="s">
        <v>18</v>
      </c>
      <c r="E210" s="16">
        <v>2895</v>
      </c>
      <c r="F210" s="18">
        <v>1428</v>
      </c>
      <c r="G210" s="18">
        <v>1467</v>
      </c>
      <c r="H210" s="19">
        <f t="shared" si="21"/>
        <v>49.326424870466326</v>
      </c>
      <c r="I210" s="20">
        <f t="shared" si="21"/>
        <v>50.673575129533674</v>
      </c>
    </row>
    <row r="211" spans="2:17" ht="17.25" customHeight="1">
      <c r="B211" s="111"/>
      <c r="C211" s="115"/>
      <c r="D211" s="21" t="s">
        <v>19</v>
      </c>
      <c r="E211" s="22">
        <v>5377</v>
      </c>
      <c r="F211" s="24">
        <v>3169</v>
      </c>
      <c r="G211" s="24">
        <v>2208</v>
      </c>
      <c r="H211" s="19">
        <f t="shared" si="21"/>
        <v>58.936209782406543</v>
      </c>
      <c r="I211" s="20">
        <f t="shared" si="21"/>
        <v>41.063790217593457</v>
      </c>
    </row>
    <row r="212" spans="2:17" ht="17.25" customHeight="1">
      <c r="B212" s="112"/>
      <c r="C212" s="100" t="s">
        <v>20</v>
      </c>
      <c r="D212" s="101"/>
      <c r="E212" s="4">
        <v>401</v>
      </c>
      <c r="F212" s="6">
        <v>223</v>
      </c>
      <c r="G212" s="6">
        <v>178</v>
      </c>
      <c r="H212" s="7">
        <f t="shared" si="21"/>
        <v>55.610972568578553</v>
      </c>
      <c r="I212" s="8">
        <f t="shared" si="21"/>
        <v>44.389027431421447</v>
      </c>
    </row>
    <row r="213" spans="2:17" ht="17.25" customHeight="1">
      <c r="B213" s="99" t="s">
        <v>21</v>
      </c>
      <c r="C213" s="100"/>
      <c r="D213" s="101"/>
      <c r="E213" s="4">
        <v>1166</v>
      </c>
      <c r="F213" s="6">
        <v>744</v>
      </c>
      <c r="G213" s="6">
        <v>422</v>
      </c>
      <c r="H213" s="7">
        <f t="shared" si="21"/>
        <v>63.807890222984568</v>
      </c>
      <c r="I213" s="8">
        <f t="shared" si="21"/>
        <v>36.192109777015432</v>
      </c>
    </row>
    <row r="214" spans="2:17" ht="17.25" customHeight="1">
      <c r="B214" s="99" t="s">
        <v>2</v>
      </c>
      <c r="C214" s="100"/>
      <c r="D214" s="101"/>
      <c r="E214" s="4">
        <v>39876</v>
      </c>
      <c r="F214" s="5">
        <v>20281</v>
      </c>
      <c r="G214" s="5">
        <v>19595</v>
      </c>
      <c r="H214" s="27">
        <f t="shared" si="21"/>
        <v>50.860166516200223</v>
      </c>
      <c r="I214" s="30">
        <f t="shared" si="21"/>
        <v>49.139833483799777</v>
      </c>
    </row>
    <row r="215" spans="2:17">
      <c r="B215" s="102" t="s">
        <v>41</v>
      </c>
      <c r="C215" s="102"/>
      <c r="D215" s="102"/>
      <c r="E215" s="102"/>
      <c r="F215" s="102"/>
      <c r="G215" s="102"/>
      <c r="H215" s="102"/>
      <c r="I215" s="102"/>
    </row>
    <row r="216" spans="2:17">
      <c r="B216" s="98" t="s">
        <v>42</v>
      </c>
      <c r="C216" s="98"/>
      <c r="D216" s="98"/>
      <c r="E216" s="98"/>
      <c r="F216" s="98"/>
      <c r="G216" s="98"/>
      <c r="H216" s="98"/>
      <c r="I216" s="98"/>
    </row>
    <row r="217" spans="2:17" ht="29.1" customHeight="1">
      <c r="B217" s="103" t="s">
        <v>43</v>
      </c>
      <c r="C217" s="103"/>
      <c r="D217" s="103"/>
      <c r="E217" s="103"/>
      <c r="F217" s="103"/>
      <c r="G217" s="103"/>
      <c r="H217" s="103"/>
      <c r="I217" s="103"/>
      <c r="J217" s="62"/>
      <c r="K217" s="62"/>
      <c r="L217" s="62"/>
      <c r="M217" s="62"/>
      <c r="N217" s="62"/>
      <c r="O217" s="62"/>
      <c r="P217" s="62"/>
      <c r="Q217" s="62"/>
    </row>
    <row r="218" spans="2:17" ht="60" customHeight="1">
      <c r="B218" s="103" t="s">
        <v>44</v>
      </c>
      <c r="C218" s="103"/>
      <c r="D218" s="103"/>
      <c r="E218" s="103"/>
      <c r="F218" s="103"/>
      <c r="G218" s="103"/>
      <c r="H218" s="103"/>
      <c r="I218" s="103"/>
      <c r="J218" s="62"/>
      <c r="K218" s="62"/>
      <c r="L218" s="62"/>
      <c r="M218" s="62"/>
      <c r="N218" s="62"/>
      <c r="O218" s="62"/>
      <c r="P218" s="62"/>
      <c r="Q218" s="62"/>
    </row>
    <row r="219" spans="2:17">
      <c r="B219" s="62"/>
      <c r="C219" s="62"/>
      <c r="D219" s="62"/>
      <c r="E219" s="62"/>
      <c r="F219" s="62"/>
      <c r="G219" s="62"/>
      <c r="H219" s="62"/>
      <c r="I219" s="62"/>
      <c r="J219" s="62"/>
      <c r="K219" s="62"/>
      <c r="L219" s="62"/>
      <c r="M219" s="62"/>
      <c r="N219" s="62"/>
      <c r="O219" s="62"/>
      <c r="P219" s="62"/>
      <c r="Q219" s="62"/>
    </row>
    <row r="220" spans="2:17">
      <c r="B220" s="62"/>
      <c r="C220" s="62"/>
      <c r="D220" s="62"/>
      <c r="E220" s="62"/>
      <c r="F220" s="62"/>
      <c r="G220" s="62"/>
      <c r="H220" s="62"/>
      <c r="I220" s="62"/>
      <c r="J220" s="62"/>
      <c r="K220" s="62"/>
      <c r="L220" s="62"/>
      <c r="M220" s="62"/>
      <c r="N220" s="62"/>
      <c r="O220" s="62"/>
      <c r="P220" s="62"/>
      <c r="Q220" s="62"/>
    </row>
    <row r="221" spans="2:17">
      <c r="B221" s="62"/>
      <c r="C221" s="62"/>
      <c r="D221" s="62"/>
      <c r="E221" s="62"/>
      <c r="F221" s="62"/>
      <c r="G221" s="62"/>
      <c r="H221" s="62"/>
      <c r="I221" s="62"/>
      <c r="J221" s="62"/>
      <c r="K221" s="62"/>
      <c r="L221" s="62"/>
      <c r="M221" s="62"/>
      <c r="N221" s="62"/>
      <c r="O221" s="62"/>
      <c r="P221" s="62"/>
      <c r="Q221" s="62"/>
    </row>
    <row r="222" spans="2:17">
      <c r="B222" s="62"/>
      <c r="C222" s="62"/>
      <c r="D222" s="62"/>
      <c r="E222" s="62"/>
      <c r="F222" s="62"/>
      <c r="G222" s="62"/>
      <c r="H222" s="62"/>
      <c r="I222" s="62"/>
      <c r="J222" s="62"/>
      <c r="K222" s="62"/>
      <c r="L222" s="62"/>
      <c r="M222" s="62"/>
      <c r="N222" s="62"/>
      <c r="O222" s="62"/>
      <c r="P222" s="62"/>
      <c r="Q222" s="62"/>
    </row>
    <row r="223" spans="2:17">
      <c r="B223" s="62"/>
      <c r="C223" s="62"/>
      <c r="D223" s="62"/>
      <c r="E223" s="62"/>
      <c r="F223" s="62"/>
      <c r="G223" s="62"/>
      <c r="H223" s="62"/>
      <c r="I223" s="62"/>
      <c r="J223" s="62"/>
      <c r="K223" s="62"/>
      <c r="L223" s="62"/>
      <c r="M223" s="62"/>
      <c r="N223" s="62"/>
      <c r="O223" s="62"/>
      <c r="P223" s="62"/>
      <c r="Q223" s="62"/>
    </row>
    <row r="224" spans="2:17">
      <c r="B224" s="62"/>
      <c r="C224" s="62"/>
      <c r="D224" s="62"/>
      <c r="E224" s="62"/>
      <c r="F224" s="62"/>
      <c r="G224" s="62"/>
      <c r="H224" s="62"/>
      <c r="I224" s="62"/>
      <c r="J224" s="62"/>
      <c r="K224" s="62"/>
      <c r="L224" s="62"/>
      <c r="M224" s="62"/>
      <c r="N224" s="62"/>
      <c r="O224" s="62"/>
      <c r="P224" s="62"/>
      <c r="Q224" s="62"/>
    </row>
    <row r="225" spans="2:17">
      <c r="B225" s="62"/>
      <c r="C225" s="62"/>
      <c r="D225" s="62"/>
      <c r="E225" s="62"/>
      <c r="F225" s="62"/>
      <c r="G225" s="62"/>
      <c r="H225" s="62"/>
      <c r="I225" s="62"/>
      <c r="J225" s="62"/>
      <c r="K225" s="62"/>
      <c r="L225" s="62"/>
      <c r="M225" s="62"/>
      <c r="N225" s="62"/>
      <c r="O225" s="62"/>
      <c r="P225" s="62"/>
      <c r="Q225" s="62"/>
    </row>
    <row r="226" spans="2:17">
      <c r="B226" s="62"/>
      <c r="C226" s="62"/>
      <c r="D226" s="62"/>
      <c r="E226" s="62"/>
      <c r="F226" s="62"/>
      <c r="G226" s="62"/>
      <c r="H226" s="62"/>
      <c r="I226" s="62"/>
      <c r="J226" s="62"/>
      <c r="K226" s="62"/>
      <c r="L226" s="62"/>
      <c r="M226" s="62"/>
      <c r="N226" s="62"/>
      <c r="O226" s="62"/>
      <c r="P226" s="62"/>
      <c r="Q226" s="62"/>
    </row>
    <row r="227" spans="2:17">
      <c r="B227" s="62"/>
      <c r="C227" s="62"/>
      <c r="D227" s="62"/>
      <c r="E227" s="62"/>
      <c r="F227" s="62"/>
      <c r="G227" s="62"/>
      <c r="H227" s="62"/>
      <c r="I227" s="62"/>
      <c r="J227" s="62"/>
      <c r="K227" s="62"/>
      <c r="L227" s="62"/>
      <c r="M227" s="62"/>
      <c r="N227" s="62"/>
      <c r="O227" s="62"/>
      <c r="P227" s="62"/>
      <c r="Q227" s="62"/>
    </row>
    <row r="228" spans="2:17">
      <c r="B228" s="62"/>
      <c r="C228" s="62"/>
      <c r="D228" s="62"/>
      <c r="E228" s="62"/>
      <c r="F228" s="62"/>
      <c r="G228" s="62"/>
      <c r="H228" s="62"/>
      <c r="I228" s="62"/>
      <c r="J228" s="62"/>
      <c r="K228" s="62"/>
      <c r="L228" s="62"/>
      <c r="M228" s="62"/>
      <c r="N228" s="62"/>
      <c r="O228" s="62"/>
      <c r="P228" s="62"/>
      <c r="Q228" s="62"/>
    </row>
    <row r="229" spans="2:17">
      <c r="B229" s="62"/>
      <c r="C229" s="62"/>
      <c r="D229" s="62"/>
      <c r="E229" s="62"/>
      <c r="F229" s="62"/>
      <c r="G229" s="62"/>
      <c r="H229" s="62"/>
      <c r="I229" s="62"/>
      <c r="J229" s="62"/>
      <c r="K229" s="62"/>
      <c r="L229" s="62"/>
      <c r="M229" s="62"/>
      <c r="N229" s="62"/>
      <c r="O229" s="62"/>
      <c r="P229" s="62"/>
      <c r="Q229" s="62"/>
    </row>
    <row r="230" spans="2:17">
      <c r="B230" s="103" t="s">
        <v>55</v>
      </c>
      <c r="C230" s="103"/>
      <c r="D230" s="103"/>
      <c r="E230" s="103"/>
      <c r="F230" s="103"/>
      <c r="G230" s="103"/>
      <c r="H230" s="103"/>
      <c r="I230" s="103"/>
      <c r="J230" s="62"/>
      <c r="K230" s="62"/>
      <c r="L230" s="62"/>
      <c r="M230" s="62"/>
      <c r="N230" s="62"/>
      <c r="O230" s="62"/>
      <c r="P230" s="62"/>
      <c r="Q230" s="62"/>
    </row>
    <row r="231" spans="2:17" ht="30.6" customHeight="1">
      <c r="B231" s="103" t="s">
        <v>52</v>
      </c>
      <c r="C231" s="103"/>
      <c r="D231" s="103"/>
      <c r="E231" s="103"/>
      <c r="F231" s="103"/>
      <c r="G231" s="103"/>
      <c r="H231" s="103"/>
      <c r="I231" s="103"/>
      <c r="J231" s="62"/>
      <c r="K231" s="62"/>
      <c r="L231" s="62"/>
      <c r="M231" s="62"/>
      <c r="N231" s="62"/>
      <c r="O231" s="62"/>
      <c r="P231" s="62"/>
      <c r="Q231" s="62"/>
    </row>
    <row r="232" spans="2:17">
      <c r="B232" s="141" t="s">
        <v>53</v>
      </c>
      <c r="C232" s="141"/>
      <c r="D232" s="141"/>
      <c r="E232" s="141"/>
      <c r="F232" s="141"/>
      <c r="G232" s="141"/>
      <c r="H232" s="141"/>
      <c r="I232" s="141"/>
      <c r="J232" s="62"/>
      <c r="K232" s="62"/>
      <c r="L232" s="62"/>
      <c r="M232" s="62"/>
      <c r="N232" s="62"/>
      <c r="O232" s="62"/>
      <c r="P232" s="62"/>
      <c r="Q232" s="62"/>
    </row>
    <row r="233" spans="2:17" ht="29.4" customHeight="1">
      <c r="B233" s="98" t="s">
        <v>54</v>
      </c>
      <c r="C233" s="98"/>
      <c r="D233" s="98"/>
      <c r="E233" s="98"/>
      <c r="F233" s="98"/>
      <c r="G233" s="98"/>
      <c r="H233" s="98"/>
      <c r="I233" s="98"/>
      <c r="J233" s="62"/>
      <c r="K233" s="62"/>
      <c r="L233" s="62"/>
      <c r="M233" s="62"/>
      <c r="N233" s="62"/>
      <c r="O233" s="62"/>
      <c r="P233" s="62"/>
      <c r="Q233" s="62"/>
    </row>
    <row r="234" spans="2:17">
      <c r="B234" s="63"/>
      <c r="C234" s="63"/>
      <c r="D234" s="63"/>
      <c r="E234" s="63"/>
      <c r="F234" s="63"/>
      <c r="G234" s="63"/>
      <c r="H234" s="63"/>
      <c r="I234" s="63"/>
      <c r="J234" s="62"/>
      <c r="K234" s="62"/>
      <c r="L234" s="62"/>
      <c r="M234" s="62"/>
      <c r="N234" s="62"/>
      <c r="O234" s="62"/>
      <c r="P234" s="62"/>
      <c r="Q234" s="62"/>
    </row>
    <row r="235" spans="2:17">
      <c r="B235" s="62"/>
      <c r="C235" s="62"/>
      <c r="D235" s="62"/>
      <c r="E235" s="62"/>
      <c r="F235" s="62"/>
      <c r="G235" s="62"/>
      <c r="H235" s="62"/>
      <c r="I235" s="62"/>
      <c r="J235" s="62"/>
      <c r="K235" s="62"/>
      <c r="L235" s="62"/>
      <c r="M235" s="62"/>
      <c r="N235" s="62"/>
      <c r="O235" s="62"/>
      <c r="P235" s="62"/>
      <c r="Q235" s="62"/>
    </row>
    <row r="236" spans="2:17">
      <c r="B236" s="62"/>
      <c r="C236" s="62"/>
      <c r="D236" s="62"/>
      <c r="E236" s="62"/>
      <c r="F236" s="62"/>
      <c r="G236" s="62"/>
      <c r="H236" s="62"/>
      <c r="I236" s="62"/>
      <c r="J236" s="62"/>
      <c r="K236" s="62"/>
      <c r="L236" s="62"/>
      <c r="M236" s="62"/>
      <c r="N236" s="62"/>
      <c r="O236" s="62"/>
      <c r="P236" s="62"/>
      <c r="Q236" s="62"/>
    </row>
  </sheetData>
  <mergeCells count="147">
    <mergeCell ref="B6:I6"/>
    <mergeCell ref="B7:D7"/>
    <mergeCell ref="B8:B14"/>
    <mergeCell ref="C8:C13"/>
    <mergeCell ref="C14:D14"/>
    <mergeCell ref="B15:D15"/>
    <mergeCell ref="B2:I2"/>
    <mergeCell ref="B3:D4"/>
    <mergeCell ref="E3:I3"/>
    <mergeCell ref="B5:D5"/>
    <mergeCell ref="E5:G5"/>
    <mergeCell ref="H5:I5"/>
    <mergeCell ref="B26:D26"/>
    <mergeCell ref="B27:D27"/>
    <mergeCell ref="B28:I28"/>
    <mergeCell ref="B29:D29"/>
    <mergeCell ref="B30:B36"/>
    <mergeCell ref="C30:C35"/>
    <mergeCell ref="C36:D36"/>
    <mergeCell ref="B16:D16"/>
    <mergeCell ref="B17:I17"/>
    <mergeCell ref="B18:D18"/>
    <mergeCell ref="B19:B25"/>
    <mergeCell ref="C19:C24"/>
    <mergeCell ref="C25:D25"/>
    <mergeCell ref="B48:D48"/>
    <mergeCell ref="B49:D49"/>
    <mergeCell ref="B50:I50"/>
    <mergeCell ref="B51:D51"/>
    <mergeCell ref="B52:B58"/>
    <mergeCell ref="C52:C57"/>
    <mergeCell ref="C58:D58"/>
    <mergeCell ref="B37:D37"/>
    <mergeCell ref="B38:D38"/>
    <mergeCell ref="B39:I39"/>
    <mergeCell ref="B40:D40"/>
    <mergeCell ref="B41:B47"/>
    <mergeCell ref="C41:C46"/>
    <mergeCell ref="C47:D47"/>
    <mergeCell ref="B70:D70"/>
    <mergeCell ref="B71:D71"/>
    <mergeCell ref="B72:I72"/>
    <mergeCell ref="B73:D73"/>
    <mergeCell ref="B74:B80"/>
    <mergeCell ref="C74:C79"/>
    <mergeCell ref="C80:D80"/>
    <mergeCell ref="B59:D59"/>
    <mergeCell ref="B60:D60"/>
    <mergeCell ref="B61:I61"/>
    <mergeCell ref="B62:D62"/>
    <mergeCell ref="B63:B69"/>
    <mergeCell ref="C63:C68"/>
    <mergeCell ref="C69:D69"/>
    <mergeCell ref="B92:D92"/>
    <mergeCell ref="B93:D93"/>
    <mergeCell ref="B94:I94"/>
    <mergeCell ref="B95:D95"/>
    <mergeCell ref="B96:B102"/>
    <mergeCell ref="C96:C101"/>
    <mergeCell ref="C102:D102"/>
    <mergeCell ref="B81:D81"/>
    <mergeCell ref="B82:D82"/>
    <mergeCell ref="B83:I83"/>
    <mergeCell ref="B84:D84"/>
    <mergeCell ref="B85:B91"/>
    <mergeCell ref="C85:C90"/>
    <mergeCell ref="C91:D91"/>
    <mergeCell ref="B114:D114"/>
    <mergeCell ref="B115:D115"/>
    <mergeCell ref="B116:I116"/>
    <mergeCell ref="B117:D117"/>
    <mergeCell ref="B118:B124"/>
    <mergeCell ref="C118:C123"/>
    <mergeCell ref="C124:D124"/>
    <mergeCell ref="B103:D103"/>
    <mergeCell ref="B104:D104"/>
    <mergeCell ref="B105:I105"/>
    <mergeCell ref="B106:D106"/>
    <mergeCell ref="B107:B113"/>
    <mergeCell ref="C107:C112"/>
    <mergeCell ref="C113:D113"/>
    <mergeCell ref="B136:D136"/>
    <mergeCell ref="B137:D137"/>
    <mergeCell ref="B138:I138"/>
    <mergeCell ref="B139:D139"/>
    <mergeCell ref="B140:B146"/>
    <mergeCell ref="C140:C145"/>
    <mergeCell ref="C146:D146"/>
    <mergeCell ref="B125:D125"/>
    <mergeCell ref="B126:D126"/>
    <mergeCell ref="B127:I127"/>
    <mergeCell ref="B128:D128"/>
    <mergeCell ref="B129:B135"/>
    <mergeCell ref="C129:C134"/>
    <mergeCell ref="C135:D135"/>
    <mergeCell ref="B158:D158"/>
    <mergeCell ref="B159:D159"/>
    <mergeCell ref="B160:I160"/>
    <mergeCell ref="B161:D161"/>
    <mergeCell ref="B162:B168"/>
    <mergeCell ref="C162:C167"/>
    <mergeCell ref="C168:D168"/>
    <mergeCell ref="B147:D147"/>
    <mergeCell ref="B148:D148"/>
    <mergeCell ref="B149:I149"/>
    <mergeCell ref="B150:D150"/>
    <mergeCell ref="B151:B157"/>
    <mergeCell ref="C151:C156"/>
    <mergeCell ref="C157:D157"/>
    <mergeCell ref="B180:D180"/>
    <mergeCell ref="B181:D181"/>
    <mergeCell ref="B182:I182"/>
    <mergeCell ref="B183:D183"/>
    <mergeCell ref="B184:B190"/>
    <mergeCell ref="C184:C189"/>
    <mergeCell ref="C190:D190"/>
    <mergeCell ref="B169:D169"/>
    <mergeCell ref="B170:D170"/>
    <mergeCell ref="B171:I171"/>
    <mergeCell ref="B172:D172"/>
    <mergeCell ref="B173:B179"/>
    <mergeCell ref="C173:C178"/>
    <mergeCell ref="C179:D179"/>
    <mergeCell ref="B202:D202"/>
    <mergeCell ref="B203:D203"/>
    <mergeCell ref="B204:I204"/>
    <mergeCell ref="B205:D205"/>
    <mergeCell ref="B206:B212"/>
    <mergeCell ref="C206:C211"/>
    <mergeCell ref="C212:D212"/>
    <mergeCell ref="B191:D191"/>
    <mergeCell ref="B192:D192"/>
    <mergeCell ref="B193:I193"/>
    <mergeCell ref="B194:D194"/>
    <mergeCell ref="B195:B201"/>
    <mergeCell ref="C195:C200"/>
    <mergeCell ref="C201:D201"/>
    <mergeCell ref="B230:I230"/>
    <mergeCell ref="B231:I231"/>
    <mergeCell ref="B232:I232"/>
    <mergeCell ref="B233:I233"/>
    <mergeCell ref="B213:D213"/>
    <mergeCell ref="B214:D214"/>
    <mergeCell ref="B215:I215"/>
    <mergeCell ref="B216:I216"/>
    <mergeCell ref="B217:I217"/>
    <mergeCell ref="B218:I218"/>
  </mergeCell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02FCD-D0A8-4011-9F1E-30809F63DF66}">
  <sheetPr published="0"/>
  <dimension ref="B2:S234"/>
  <sheetViews>
    <sheetView zoomScaleNormal="100" workbookViewId="0">
      <selection activeCell="B2" sqref="B2:K2"/>
    </sheetView>
  </sheetViews>
  <sheetFormatPr baseColWidth="10" defaultColWidth="10.88671875" defaultRowHeight="14.4"/>
  <cols>
    <col min="2" max="2" width="19.5546875" customWidth="1"/>
    <col min="3" max="3" width="22.88671875" customWidth="1"/>
    <col min="4" max="4" width="57.109375" customWidth="1"/>
    <col min="5" max="21" width="17.109375" customWidth="1"/>
  </cols>
  <sheetData>
    <row r="2" spans="2:17" ht="15.6" customHeight="1">
      <c r="B2" s="122" t="s">
        <v>0</v>
      </c>
      <c r="C2" s="122"/>
      <c r="D2" s="122"/>
      <c r="E2" s="122"/>
      <c r="F2" s="122"/>
      <c r="G2" s="122"/>
      <c r="H2" s="122"/>
      <c r="I2" s="122"/>
      <c r="J2" s="122"/>
      <c r="K2" s="122"/>
      <c r="L2" s="1"/>
      <c r="M2" s="1"/>
      <c r="N2" s="1"/>
      <c r="O2" s="1"/>
      <c r="P2" s="1"/>
      <c r="Q2" s="1"/>
    </row>
    <row r="3" spans="2:17" ht="26.25" customHeight="1">
      <c r="B3" s="123"/>
      <c r="C3" s="124"/>
      <c r="D3" s="125"/>
      <c r="E3" s="129" t="s">
        <v>1</v>
      </c>
      <c r="F3" s="130"/>
      <c r="G3" s="130"/>
      <c r="H3" s="130"/>
      <c r="I3" s="130"/>
      <c r="J3" s="130"/>
      <c r="K3" s="131"/>
    </row>
    <row r="4" spans="2:17" ht="45" customHeight="1">
      <c r="B4" s="126"/>
      <c r="C4" s="127"/>
      <c r="D4" s="128"/>
      <c r="E4" s="2" t="s">
        <v>2</v>
      </c>
      <c r="F4" s="3" t="s">
        <v>3</v>
      </c>
      <c r="G4" s="3" t="s">
        <v>4</v>
      </c>
      <c r="H4" s="3" t="s">
        <v>5</v>
      </c>
      <c r="I4" s="3" t="s">
        <v>3</v>
      </c>
      <c r="J4" s="3" t="s">
        <v>4</v>
      </c>
      <c r="K4" s="3" t="s">
        <v>5</v>
      </c>
    </row>
    <row r="5" spans="2:17" ht="18" customHeight="1">
      <c r="B5" s="132" t="s">
        <v>6</v>
      </c>
      <c r="C5" s="133"/>
      <c r="D5" s="134"/>
      <c r="E5" s="135" t="s">
        <v>7</v>
      </c>
      <c r="F5" s="136"/>
      <c r="G5" s="136"/>
      <c r="H5" s="137"/>
      <c r="I5" s="138" t="s">
        <v>8</v>
      </c>
      <c r="J5" s="139"/>
      <c r="K5" s="140"/>
    </row>
    <row r="6" spans="2:17" ht="17.25" customHeight="1">
      <c r="B6" s="116" t="s">
        <v>9</v>
      </c>
      <c r="C6" s="117"/>
      <c r="D6" s="117"/>
      <c r="E6" s="117"/>
      <c r="F6" s="117"/>
      <c r="G6" s="117"/>
      <c r="H6" s="117"/>
      <c r="I6" s="117"/>
      <c r="J6" s="117"/>
      <c r="K6" s="118"/>
    </row>
    <row r="7" spans="2:17" ht="17.25" customHeight="1">
      <c r="B7" s="142" t="s">
        <v>10</v>
      </c>
      <c r="C7" s="142"/>
      <c r="D7" s="142"/>
      <c r="E7" s="4">
        <v>1661</v>
      </c>
      <c r="F7" s="5">
        <v>453</v>
      </c>
      <c r="G7" s="6">
        <v>489</v>
      </c>
      <c r="H7" s="6">
        <v>719</v>
      </c>
      <c r="I7" s="7">
        <f>F7/$E7*100</f>
        <v>27.27272727272727</v>
      </c>
      <c r="J7" s="7">
        <f>G7/$E7*100</f>
        <v>29.440096327513547</v>
      </c>
      <c r="K7" s="8">
        <f>H7/$E7*100</f>
        <v>43.287176399759183</v>
      </c>
    </row>
    <row r="8" spans="2:17" ht="17.25" customHeight="1">
      <c r="B8" s="110" t="s">
        <v>11</v>
      </c>
      <c r="C8" s="113" t="s">
        <v>12</v>
      </c>
      <c r="D8" s="9" t="s">
        <v>13</v>
      </c>
      <c r="E8" s="10">
        <v>131</v>
      </c>
      <c r="F8" s="11" t="s">
        <v>14</v>
      </c>
      <c r="G8" s="12" t="s">
        <v>14</v>
      </c>
      <c r="H8" s="12" t="s">
        <v>14</v>
      </c>
      <c r="I8" s="13" t="s">
        <v>14</v>
      </c>
      <c r="J8" s="13" t="s">
        <v>14</v>
      </c>
      <c r="K8" s="14" t="s">
        <v>14</v>
      </c>
    </row>
    <row r="9" spans="2:17" ht="17.25" customHeight="1">
      <c r="B9" s="110"/>
      <c r="C9" s="114"/>
      <c r="D9" s="15" t="s">
        <v>15</v>
      </c>
      <c r="E9" s="16">
        <v>145</v>
      </c>
      <c r="F9" s="17">
        <v>39</v>
      </c>
      <c r="G9" s="18">
        <v>49</v>
      </c>
      <c r="H9" s="18">
        <v>57</v>
      </c>
      <c r="I9" s="19">
        <f t="shared" ref="I9:K16" si="0">F9/$E9*100</f>
        <v>26.896551724137929</v>
      </c>
      <c r="J9" s="19">
        <f t="shared" si="0"/>
        <v>33.793103448275865</v>
      </c>
      <c r="K9" s="20">
        <f t="shared" si="0"/>
        <v>39.310344827586206</v>
      </c>
    </row>
    <row r="10" spans="2:17" ht="17.25" customHeight="1">
      <c r="B10" s="110"/>
      <c r="C10" s="114"/>
      <c r="D10" s="15" t="s">
        <v>16</v>
      </c>
      <c r="E10" s="16">
        <v>15</v>
      </c>
      <c r="F10" s="17" t="s">
        <v>14</v>
      </c>
      <c r="G10" s="18" t="s">
        <v>14</v>
      </c>
      <c r="H10" s="18" t="s">
        <v>14</v>
      </c>
      <c r="I10" s="13" t="s">
        <v>14</v>
      </c>
      <c r="J10" s="13" t="s">
        <v>14</v>
      </c>
      <c r="K10" s="14" t="s">
        <v>14</v>
      </c>
    </row>
    <row r="11" spans="2:17" ht="17.25" customHeight="1">
      <c r="B11" s="110"/>
      <c r="C11" s="114"/>
      <c r="D11" s="15" t="s">
        <v>17</v>
      </c>
      <c r="E11" s="16">
        <v>146</v>
      </c>
      <c r="F11" s="17">
        <v>33</v>
      </c>
      <c r="G11" s="18">
        <v>49</v>
      </c>
      <c r="H11" s="18">
        <v>64</v>
      </c>
      <c r="I11" s="19">
        <f t="shared" si="0"/>
        <v>22.602739726027394</v>
      </c>
      <c r="J11" s="19">
        <f t="shared" si="0"/>
        <v>33.561643835616437</v>
      </c>
      <c r="K11" s="20">
        <f t="shared" si="0"/>
        <v>43.835616438356162</v>
      </c>
    </row>
    <row r="12" spans="2:17" ht="17.25" customHeight="1">
      <c r="B12" s="110"/>
      <c r="C12" s="114"/>
      <c r="D12" s="15" t="s">
        <v>18</v>
      </c>
      <c r="E12" s="16">
        <v>271</v>
      </c>
      <c r="F12" s="17">
        <v>103</v>
      </c>
      <c r="G12" s="18">
        <v>64</v>
      </c>
      <c r="H12" s="18">
        <v>104</v>
      </c>
      <c r="I12" s="19">
        <f t="shared" si="0"/>
        <v>38.007380073800739</v>
      </c>
      <c r="J12" s="19">
        <f t="shared" si="0"/>
        <v>23.616236162361623</v>
      </c>
      <c r="K12" s="20">
        <f t="shared" si="0"/>
        <v>38.376383763837637</v>
      </c>
    </row>
    <row r="13" spans="2:17" ht="17.25" customHeight="1">
      <c r="B13" s="110"/>
      <c r="C13" s="115"/>
      <c r="D13" s="21" t="s">
        <v>19</v>
      </c>
      <c r="E13" s="22">
        <v>514</v>
      </c>
      <c r="F13" s="23">
        <v>176</v>
      </c>
      <c r="G13" s="24">
        <v>128</v>
      </c>
      <c r="H13" s="24">
        <v>210</v>
      </c>
      <c r="I13" s="19">
        <f t="shared" si="0"/>
        <v>34.24124513618677</v>
      </c>
      <c r="J13" s="19">
        <f t="shared" si="0"/>
        <v>24.902723735408561</v>
      </c>
      <c r="K13" s="20">
        <f t="shared" si="0"/>
        <v>40.856031128404666</v>
      </c>
    </row>
    <row r="14" spans="2:17" ht="17.25" customHeight="1">
      <c r="B14" s="99"/>
      <c r="C14" s="143" t="s">
        <v>20</v>
      </c>
      <c r="D14" s="100"/>
      <c r="E14" s="4">
        <v>41</v>
      </c>
      <c r="F14" s="5">
        <v>13</v>
      </c>
      <c r="G14" s="6">
        <v>12</v>
      </c>
      <c r="H14" s="6">
        <v>16</v>
      </c>
      <c r="I14" s="25">
        <f t="shared" si="0"/>
        <v>31.707317073170731</v>
      </c>
      <c r="J14" s="25">
        <f t="shared" si="0"/>
        <v>29.268292682926827</v>
      </c>
      <c r="K14" s="26">
        <f t="shared" si="0"/>
        <v>39.024390243902438</v>
      </c>
    </row>
    <row r="15" spans="2:17" ht="17.25" customHeight="1">
      <c r="B15" s="99" t="s">
        <v>21</v>
      </c>
      <c r="C15" s="100"/>
      <c r="D15" s="101"/>
      <c r="E15" s="4">
        <v>182</v>
      </c>
      <c r="F15" s="5">
        <v>84</v>
      </c>
      <c r="G15" s="6">
        <v>32</v>
      </c>
      <c r="H15" s="6">
        <v>66</v>
      </c>
      <c r="I15" s="7">
        <f t="shared" si="0"/>
        <v>46.153846153846153</v>
      </c>
      <c r="J15" s="7">
        <f t="shared" si="0"/>
        <v>17.582417582417584</v>
      </c>
      <c r="K15" s="8">
        <f t="shared" si="0"/>
        <v>36.263736263736263</v>
      </c>
    </row>
    <row r="16" spans="2:17" ht="17.25" customHeight="1">
      <c r="B16" s="99" t="s">
        <v>2</v>
      </c>
      <c r="C16" s="100"/>
      <c r="D16" s="100"/>
      <c r="E16" s="4">
        <v>3106</v>
      </c>
      <c r="F16" s="5">
        <v>934</v>
      </c>
      <c r="G16" s="5">
        <v>872</v>
      </c>
      <c r="H16" s="5">
        <v>1300</v>
      </c>
      <c r="I16" s="27">
        <f t="shared" si="0"/>
        <v>30.070830650354154</v>
      </c>
      <c r="J16" s="27">
        <f t="shared" si="0"/>
        <v>28.074694140373467</v>
      </c>
      <c r="K16" s="8">
        <f t="shared" si="0"/>
        <v>41.854475209272373</v>
      </c>
    </row>
    <row r="17" spans="2:11" ht="17.25" customHeight="1">
      <c r="B17" s="116" t="s">
        <v>22</v>
      </c>
      <c r="C17" s="117"/>
      <c r="D17" s="117"/>
      <c r="E17" s="117"/>
      <c r="F17" s="117"/>
      <c r="G17" s="117"/>
      <c r="H17" s="117"/>
      <c r="I17" s="117"/>
      <c r="J17" s="117"/>
      <c r="K17" s="118"/>
    </row>
    <row r="18" spans="2:11" ht="17.25" customHeight="1">
      <c r="B18" s="142" t="s">
        <v>10</v>
      </c>
      <c r="C18" s="142"/>
      <c r="D18" s="142"/>
      <c r="E18" s="4">
        <v>4110</v>
      </c>
      <c r="F18" s="5">
        <v>579</v>
      </c>
      <c r="G18" s="6">
        <v>832</v>
      </c>
      <c r="H18" s="6">
        <v>2699</v>
      </c>
      <c r="I18" s="7">
        <f>F18/$E18*100</f>
        <v>14.087591240875913</v>
      </c>
      <c r="J18" s="8">
        <f>G18/$E18*100</f>
        <v>20.24330900243309</v>
      </c>
      <c r="K18" s="8">
        <f>H18/$E18*100</f>
        <v>65.669099756690997</v>
      </c>
    </row>
    <row r="19" spans="2:11" ht="17.25" customHeight="1">
      <c r="B19" s="110" t="s">
        <v>11</v>
      </c>
      <c r="C19" s="113" t="s">
        <v>12</v>
      </c>
      <c r="D19" s="9" t="s">
        <v>13</v>
      </c>
      <c r="E19" s="10">
        <v>980</v>
      </c>
      <c r="F19" s="11">
        <v>141</v>
      </c>
      <c r="G19" s="12">
        <v>263</v>
      </c>
      <c r="H19" s="12">
        <v>576</v>
      </c>
      <c r="I19" s="28">
        <f t="shared" ref="I19:K27" si="1">F19/$E19*100</f>
        <v>14.387755102040817</v>
      </c>
      <c r="J19" s="29">
        <f t="shared" si="1"/>
        <v>26.836734693877553</v>
      </c>
      <c r="K19" s="29">
        <f t="shared" si="1"/>
        <v>58.775510204081641</v>
      </c>
    </row>
    <row r="20" spans="2:11" ht="17.25" customHeight="1">
      <c r="B20" s="110"/>
      <c r="C20" s="114"/>
      <c r="D20" s="15" t="s">
        <v>15</v>
      </c>
      <c r="E20" s="16">
        <v>284</v>
      </c>
      <c r="F20" s="17">
        <v>42</v>
      </c>
      <c r="G20" s="18">
        <v>92</v>
      </c>
      <c r="H20" s="18">
        <v>150</v>
      </c>
      <c r="I20" s="19">
        <f t="shared" si="1"/>
        <v>14.788732394366196</v>
      </c>
      <c r="J20" s="20">
        <f t="shared" si="1"/>
        <v>32.394366197183103</v>
      </c>
      <c r="K20" s="20">
        <f t="shared" si="1"/>
        <v>52.816901408450704</v>
      </c>
    </row>
    <row r="21" spans="2:11" ht="17.25" customHeight="1">
      <c r="B21" s="110"/>
      <c r="C21" s="114"/>
      <c r="D21" s="15" t="s">
        <v>16</v>
      </c>
      <c r="E21" s="16">
        <v>166</v>
      </c>
      <c r="F21" s="17">
        <v>28</v>
      </c>
      <c r="G21" s="18">
        <v>31</v>
      </c>
      <c r="H21" s="18">
        <v>107</v>
      </c>
      <c r="I21" s="19">
        <f t="shared" si="1"/>
        <v>16.867469879518072</v>
      </c>
      <c r="J21" s="20">
        <f t="shared" si="1"/>
        <v>18.674698795180721</v>
      </c>
      <c r="K21" s="20">
        <f t="shared" si="1"/>
        <v>64.457831325301214</v>
      </c>
    </row>
    <row r="22" spans="2:11" ht="17.25" customHeight="1">
      <c r="B22" s="110"/>
      <c r="C22" s="114"/>
      <c r="D22" s="15" t="s">
        <v>17</v>
      </c>
      <c r="E22" s="16">
        <v>1224</v>
      </c>
      <c r="F22" s="17">
        <v>285</v>
      </c>
      <c r="G22" s="18">
        <v>385</v>
      </c>
      <c r="H22" s="18">
        <v>554</v>
      </c>
      <c r="I22" s="19">
        <f t="shared" si="1"/>
        <v>23.284313725490197</v>
      </c>
      <c r="J22" s="20">
        <f t="shared" si="1"/>
        <v>31.454248366013072</v>
      </c>
      <c r="K22" s="20">
        <f t="shared" si="1"/>
        <v>45.261437908496731</v>
      </c>
    </row>
    <row r="23" spans="2:11" ht="17.25" customHeight="1">
      <c r="B23" s="110"/>
      <c r="C23" s="114"/>
      <c r="D23" s="15" t="s">
        <v>18</v>
      </c>
      <c r="E23" s="16">
        <v>1990</v>
      </c>
      <c r="F23" s="17">
        <v>441</v>
      </c>
      <c r="G23" s="18">
        <v>558</v>
      </c>
      <c r="H23" s="18">
        <v>991</v>
      </c>
      <c r="I23" s="19">
        <f t="shared" si="1"/>
        <v>22.160804020100503</v>
      </c>
      <c r="J23" s="20">
        <f t="shared" si="1"/>
        <v>28.040201005025128</v>
      </c>
      <c r="K23" s="20">
        <f t="shared" si="1"/>
        <v>49.798994974874375</v>
      </c>
    </row>
    <row r="24" spans="2:11" ht="17.25" customHeight="1">
      <c r="B24" s="110"/>
      <c r="C24" s="115"/>
      <c r="D24" s="21" t="s">
        <v>19</v>
      </c>
      <c r="E24" s="22">
        <v>556</v>
      </c>
      <c r="F24" s="23">
        <v>154</v>
      </c>
      <c r="G24" s="24">
        <v>144</v>
      </c>
      <c r="H24" s="24">
        <v>258</v>
      </c>
      <c r="I24" s="19">
        <f t="shared" si="1"/>
        <v>27.697841726618705</v>
      </c>
      <c r="J24" s="20">
        <f t="shared" si="1"/>
        <v>25.899280575539567</v>
      </c>
      <c r="K24" s="20">
        <f t="shared" si="1"/>
        <v>46.402877697841724</v>
      </c>
    </row>
    <row r="25" spans="2:11" ht="17.25" customHeight="1">
      <c r="B25" s="99"/>
      <c r="C25" s="143" t="s">
        <v>20</v>
      </c>
      <c r="D25" s="100"/>
      <c r="E25" s="4">
        <v>120</v>
      </c>
      <c r="F25" s="5">
        <v>20</v>
      </c>
      <c r="G25" s="6">
        <v>29</v>
      </c>
      <c r="H25" s="6">
        <v>71</v>
      </c>
      <c r="I25" s="7">
        <f t="shared" si="1"/>
        <v>16.666666666666664</v>
      </c>
      <c r="J25" s="8">
        <f t="shared" si="1"/>
        <v>24.166666666666668</v>
      </c>
      <c r="K25" s="8">
        <f t="shared" si="1"/>
        <v>59.166666666666664</v>
      </c>
    </row>
    <row r="26" spans="2:11" ht="17.25" customHeight="1">
      <c r="B26" s="99" t="s">
        <v>21</v>
      </c>
      <c r="C26" s="100"/>
      <c r="D26" s="101"/>
      <c r="E26" s="4">
        <v>201</v>
      </c>
      <c r="F26" s="5">
        <v>33</v>
      </c>
      <c r="G26" s="6">
        <v>50</v>
      </c>
      <c r="H26" s="6">
        <v>118</v>
      </c>
      <c r="I26" s="7">
        <f t="shared" si="1"/>
        <v>16.417910447761194</v>
      </c>
      <c r="J26" s="8">
        <f t="shared" si="1"/>
        <v>24.875621890547265</v>
      </c>
      <c r="K26" s="8">
        <f t="shared" si="1"/>
        <v>58.706467661691541</v>
      </c>
    </row>
    <row r="27" spans="2:11" ht="17.25" customHeight="1">
      <c r="B27" s="99" t="s">
        <v>2</v>
      </c>
      <c r="C27" s="100"/>
      <c r="D27" s="100"/>
      <c r="E27" s="4">
        <v>9631</v>
      </c>
      <c r="F27" s="5">
        <v>1723</v>
      </c>
      <c r="G27" s="5">
        <v>2384</v>
      </c>
      <c r="H27" s="5">
        <v>5524</v>
      </c>
      <c r="I27" s="27">
        <f t="shared" si="1"/>
        <v>17.890146402242756</v>
      </c>
      <c r="J27" s="30">
        <f t="shared" si="1"/>
        <v>24.753400477624339</v>
      </c>
      <c r="K27" s="30">
        <f t="shared" si="1"/>
        <v>57.356453120132898</v>
      </c>
    </row>
    <row r="28" spans="2:11" ht="17.25" customHeight="1">
      <c r="B28" s="116" t="s">
        <v>23</v>
      </c>
      <c r="C28" s="117"/>
      <c r="D28" s="117"/>
      <c r="E28" s="117"/>
      <c r="F28" s="117"/>
      <c r="G28" s="117"/>
      <c r="H28" s="117"/>
      <c r="I28" s="117"/>
      <c r="J28" s="117"/>
      <c r="K28" s="118"/>
    </row>
    <row r="29" spans="2:11" ht="17.25" customHeight="1">
      <c r="B29" s="142" t="s">
        <v>10</v>
      </c>
      <c r="C29" s="142"/>
      <c r="D29" s="142"/>
      <c r="E29" s="4" t="s">
        <v>24</v>
      </c>
      <c r="F29" s="5" t="s">
        <v>24</v>
      </c>
      <c r="G29" s="6" t="s">
        <v>24</v>
      </c>
      <c r="H29" s="6" t="s">
        <v>24</v>
      </c>
      <c r="I29" s="7" t="s">
        <v>24</v>
      </c>
      <c r="J29" s="7" t="s">
        <v>24</v>
      </c>
      <c r="K29" s="8" t="s">
        <v>24</v>
      </c>
    </row>
    <row r="30" spans="2:11" ht="17.25" customHeight="1">
      <c r="B30" s="110" t="s">
        <v>11</v>
      </c>
      <c r="C30" s="113" t="s">
        <v>12</v>
      </c>
      <c r="D30" s="9" t="s">
        <v>13</v>
      </c>
      <c r="E30" s="10" t="s">
        <v>24</v>
      </c>
      <c r="F30" s="11" t="s">
        <v>24</v>
      </c>
      <c r="G30" s="12" t="s">
        <v>24</v>
      </c>
      <c r="H30" s="12" t="s">
        <v>24</v>
      </c>
      <c r="I30" s="28" t="s">
        <v>24</v>
      </c>
      <c r="J30" s="28" t="s">
        <v>24</v>
      </c>
      <c r="K30" s="29" t="s">
        <v>24</v>
      </c>
    </row>
    <row r="31" spans="2:11" ht="17.25" customHeight="1">
      <c r="B31" s="110"/>
      <c r="C31" s="114"/>
      <c r="D31" s="15" t="s">
        <v>15</v>
      </c>
      <c r="E31" s="16" t="s">
        <v>24</v>
      </c>
      <c r="F31" s="17" t="s">
        <v>24</v>
      </c>
      <c r="G31" s="18" t="s">
        <v>24</v>
      </c>
      <c r="H31" s="18" t="s">
        <v>24</v>
      </c>
      <c r="I31" s="19" t="s">
        <v>24</v>
      </c>
      <c r="J31" s="19" t="s">
        <v>24</v>
      </c>
      <c r="K31" s="20" t="s">
        <v>24</v>
      </c>
    </row>
    <row r="32" spans="2:11" ht="17.25" customHeight="1">
      <c r="B32" s="110"/>
      <c r="C32" s="114"/>
      <c r="D32" s="15" t="s">
        <v>16</v>
      </c>
      <c r="E32" s="16" t="s">
        <v>24</v>
      </c>
      <c r="F32" s="17" t="s">
        <v>24</v>
      </c>
      <c r="G32" s="18" t="s">
        <v>24</v>
      </c>
      <c r="H32" s="18" t="s">
        <v>24</v>
      </c>
      <c r="I32" s="19" t="s">
        <v>24</v>
      </c>
      <c r="J32" s="31" t="s">
        <v>24</v>
      </c>
      <c r="K32" s="32" t="s">
        <v>24</v>
      </c>
    </row>
    <row r="33" spans="2:11" ht="17.25" customHeight="1">
      <c r="B33" s="110"/>
      <c r="C33" s="114"/>
      <c r="D33" s="15" t="s">
        <v>17</v>
      </c>
      <c r="E33" s="16" t="s">
        <v>24</v>
      </c>
      <c r="F33" s="17" t="s">
        <v>24</v>
      </c>
      <c r="G33" s="18" t="s">
        <v>24</v>
      </c>
      <c r="H33" s="18" t="s">
        <v>24</v>
      </c>
      <c r="I33" s="19" t="s">
        <v>24</v>
      </c>
      <c r="J33" s="19" t="s">
        <v>24</v>
      </c>
      <c r="K33" s="20" t="s">
        <v>24</v>
      </c>
    </row>
    <row r="34" spans="2:11" ht="17.25" customHeight="1">
      <c r="B34" s="110"/>
      <c r="C34" s="114"/>
      <c r="D34" s="15" t="s">
        <v>18</v>
      </c>
      <c r="E34" s="16" t="s">
        <v>24</v>
      </c>
      <c r="F34" s="17" t="s">
        <v>24</v>
      </c>
      <c r="G34" s="18" t="s">
        <v>24</v>
      </c>
      <c r="H34" s="18" t="s">
        <v>24</v>
      </c>
      <c r="I34" s="19" t="s">
        <v>24</v>
      </c>
      <c r="J34" s="19" t="s">
        <v>24</v>
      </c>
      <c r="K34" s="20" t="s">
        <v>24</v>
      </c>
    </row>
    <row r="35" spans="2:11" ht="17.25" customHeight="1">
      <c r="B35" s="110"/>
      <c r="C35" s="115"/>
      <c r="D35" s="21" t="s">
        <v>19</v>
      </c>
      <c r="E35" s="22" t="s">
        <v>24</v>
      </c>
      <c r="F35" s="23" t="s">
        <v>24</v>
      </c>
      <c r="G35" s="24" t="s">
        <v>24</v>
      </c>
      <c r="H35" s="24" t="s">
        <v>24</v>
      </c>
      <c r="I35" s="19" t="s">
        <v>24</v>
      </c>
      <c r="J35" s="19" t="s">
        <v>24</v>
      </c>
      <c r="K35" s="20" t="s">
        <v>24</v>
      </c>
    </row>
    <row r="36" spans="2:11" ht="17.25" customHeight="1">
      <c r="B36" s="99"/>
      <c r="C36" s="143" t="s">
        <v>20</v>
      </c>
      <c r="D36" s="100"/>
      <c r="E36" s="4" t="s">
        <v>24</v>
      </c>
      <c r="F36" s="5" t="s">
        <v>24</v>
      </c>
      <c r="G36" s="6" t="s">
        <v>24</v>
      </c>
      <c r="H36" s="6" t="s">
        <v>24</v>
      </c>
      <c r="I36" s="25" t="s">
        <v>24</v>
      </c>
      <c r="J36" s="33" t="s">
        <v>24</v>
      </c>
      <c r="K36" s="34" t="s">
        <v>24</v>
      </c>
    </row>
    <row r="37" spans="2:11" ht="17.25" customHeight="1">
      <c r="B37" s="99" t="s">
        <v>21</v>
      </c>
      <c r="C37" s="100"/>
      <c r="D37" s="101"/>
      <c r="E37" s="4" t="s">
        <v>24</v>
      </c>
      <c r="F37" s="5" t="s">
        <v>24</v>
      </c>
      <c r="G37" s="6" t="s">
        <v>24</v>
      </c>
      <c r="H37" s="6" t="s">
        <v>24</v>
      </c>
      <c r="I37" s="7" t="s">
        <v>24</v>
      </c>
      <c r="J37" s="7" t="s">
        <v>24</v>
      </c>
      <c r="K37" s="8" t="s">
        <v>24</v>
      </c>
    </row>
    <row r="38" spans="2:11" ht="17.25" customHeight="1">
      <c r="B38" s="99" t="s">
        <v>2</v>
      </c>
      <c r="C38" s="100"/>
      <c r="D38" s="100"/>
      <c r="E38" s="4" t="s">
        <v>24</v>
      </c>
      <c r="F38" s="5" t="s">
        <v>24</v>
      </c>
      <c r="G38" s="5" t="s">
        <v>24</v>
      </c>
      <c r="H38" s="5" t="s">
        <v>24</v>
      </c>
      <c r="I38" s="27" t="s">
        <v>24</v>
      </c>
      <c r="J38" s="27" t="s">
        <v>24</v>
      </c>
      <c r="K38" s="30" t="s">
        <v>24</v>
      </c>
    </row>
    <row r="39" spans="2:11" ht="17.25" customHeight="1">
      <c r="B39" s="116" t="s">
        <v>25</v>
      </c>
      <c r="C39" s="117"/>
      <c r="D39" s="117"/>
      <c r="E39" s="117"/>
      <c r="F39" s="117"/>
      <c r="G39" s="117"/>
      <c r="H39" s="117"/>
      <c r="I39" s="117"/>
      <c r="J39" s="117"/>
      <c r="K39" s="118"/>
    </row>
    <row r="40" spans="2:11" ht="17.25" customHeight="1">
      <c r="B40" s="142" t="s">
        <v>10</v>
      </c>
      <c r="C40" s="142"/>
      <c r="D40" s="142"/>
      <c r="E40" s="4">
        <v>2870</v>
      </c>
      <c r="F40" s="5">
        <v>197</v>
      </c>
      <c r="G40" s="6">
        <v>1111</v>
      </c>
      <c r="H40" s="6">
        <v>1562</v>
      </c>
      <c r="I40" s="7">
        <f>F40/$E40*100</f>
        <v>6.8641114982578397</v>
      </c>
      <c r="J40" s="7">
        <f>G40/$E40*100</f>
        <v>38.710801393728225</v>
      </c>
      <c r="K40" s="8">
        <f>H40/$E40*100</f>
        <v>54.425087108013933</v>
      </c>
    </row>
    <row r="41" spans="2:11" ht="17.25" customHeight="1">
      <c r="B41" s="110" t="s">
        <v>11</v>
      </c>
      <c r="C41" s="113" t="s">
        <v>12</v>
      </c>
      <c r="D41" s="9" t="s">
        <v>13</v>
      </c>
      <c r="E41" s="10">
        <v>184</v>
      </c>
      <c r="F41" s="11">
        <v>11</v>
      </c>
      <c r="G41" s="12">
        <v>57</v>
      </c>
      <c r="H41" s="12">
        <v>116</v>
      </c>
      <c r="I41" s="28">
        <f t="shared" ref="I41:K49" si="2">F41/$E41*100</f>
        <v>5.9782608695652177</v>
      </c>
      <c r="J41" s="28">
        <f t="shared" si="2"/>
        <v>30.978260869565215</v>
      </c>
      <c r="K41" s="29">
        <f t="shared" si="2"/>
        <v>63.04347826086957</v>
      </c>
    </row>
    <row r="42" spans="2:11" ht="17.25" customHeight="1">
      <c r="B42" s="110"/>
      <c r="C42" s="114"/>
      <c r="D42" s="15" t="s">
        <v>15</v>
      </c>
      <c r="E42" s="16">
        <v>407</v>
      </c>
      <c r="F42" s="17">
        <v>63</v>
      </c>
      <c r="G42" s="18">
        <v>143</v>
      </c>
      <c r="H42" s="18">
        <v>201</v>
      </c>
      <c r="I42" s="19">
        <f t="shared" si="2"/>
        <v>15.47911547911548</v>
      </c>
      <c r="J42" s="19">
        <f t="shared" si="2"/>
        <v>35.135135135135137</v>
      </c>
      <c r="K42" s="20">
        <f t="shared" si="2"/>
        <v>49.385749385749385</v>
      </c>
    </row>
    <row r="43" spans="2:11" ht="17.25" customHeight="1">
      <c r="B43" s="110"/>
      <c r="C43" s="114"/>
      <c r="D43" s="15" t="s">
        <v>16</v>
      </c>
      <c r="E43" s="16">
        <v>67</v>
      </c>
      <c r="F43" s="17" t="s">
        <v>14</v>
      </c>
      <c r="G43" s="18" t="s">
        <v>14</v>
      </c>
      <c r="H43" s="18" t="s">
        <v>14</v>
      </c>
      <c r="I43" s="13" t="s">
        <v>14</v>
      </c>
      <c r="J43" s="13" t="s">
        <v>14</v>
      </c>
      <c r="K43" s="14" t="s">
        <v>14</v>
      </c>
    </row>
    <row r="44" spans="2:11" ht="17.25" customHeight="1">
      <c r="B44" s="110"/>
      <c r="C44" s="114"/>
      <c r="D44" s="15" t="s">
        <v>17</v>
      </c>
      <c r="E44" s="16">
        <v>341</v>
      </c>
      <c r="F44" s="17">
        <v>54</v>
      </c>
      <c r="G44" s="18">
        <v>185</v>
      </c>
      <c r="H44" s="18">
        <v>102</v>
      </c>
      <c r="I44" s="19">
        <f t="shared" si="2"/>
        <v>15.835777126099707</v>
      </c>
      <c r="J44" s="19">
        <f t="shared" si="2"/>
        <v>54.252199413489734</v>
      </c>
      <c r="K44" s="20">
        <f t="shared" si="2"/>
        <v>29.912023460410559</v>
      </c>
    </row>
    <row r="45" spans="2:11" ht="17.25" customHeight="1">
      <c r="B45" s="110"/>
      <c r="C45" s="114"/>
      <c r="D45" s="15" t="s">
        <v>18</v>
      </c>
      <c r="E45" s="16">
        <v>34</v>
      </c>
      <c r="F45" s="17">
        <v>4</v>
      </c>
      <c r="G45" s="18">
        <v>13</v>
      </c>
      <c r="H45" s="18">
        <v>17</v>
      </c>
      <c r="I45" s="13">
        <f t="shared" si="2"/>
        <v>11.76470588235294</v>
      </c>
      <c r="J45" s="13">
        <f t="shared" si="2"/>
        <v>38.235294117647058</v>
      </c>
      <c r="K45" s="14">
        <f t="shared" si="2"/>
        <v>50</v>
      </c>
    </row>
    <row r="46" spans="2:11" ht="17.25" customHeight="1">
      <c r="B46" s="110"/>
      <c r="C46" s="115"/>
      <c r="D46" s="21" t="s">
        <v>19</v>
      </c>
      <c r="E46" s="22">
        <v>527</v>
      </c>
      <c r="F46" s="23">
        <v>70</v>
      </c>
      <c r="G46" s="24">
        <v>195</v>
      </c>
      <c r="H46" s="24">
        <v>262</v>
      </c>
      <c r="I46" s="19">
        <f t="shared" si="2"/>
        <v>13.282732447817835</v>
      </c>
      <c r="J46" s="19">
        <f t="shared" si="2"/>
        <v>37.001897533206829</v>
      </c>
      <c r="K46" s="20">
        <f t="shared" si="2"/>
        <v>49.715370018975328</v>
      </c>
    </row>
    <row r="47" spans="2:11" ht="17.25" customHeight="1">
      <c r="B47" s="99"/>
      <c r="C47" s="143" t="s">
        <v>20</v>
      </c>
      <c r="D47" s="100"/>
      <c r="E47" s="4">
        <v>59</v>
      </c>
      <c r="F47" s="5" t="s">
        <v>14</v>
      </c>
      <c r="G47" s="6" t="s">
        <v>14</v>
      </c>
      <c r="H47" s="6" t="s">
        <v>14</v>
      </c>
      <c r="I47" s="25" t="s">
        <v>14</v>
      </c>
      <c r="J47" s="25" t="s">
        <v>14</v>
      </c>
      <c r="K47" s="25" t="s">
        <v>14</v>
      </c>
    </row>
    <row r="48" spans="2:11" ht="17.25" customHeight="1">
      <c r="B48" s="99" t="s">
        <v>21</v>
      </c>
      <c r="C48" s="100"/>
      <c r="D48" s="101"/>
      <c r="E48" s="4">
        <v>75</v>
      </c>
      <c r="F48" s="5">
        <v>19</v>
      </c>
      <c r="G48" s="6">
        <v>32</v>
      </c>
      <c r="H48" s="6">
        <v>24</v>
      </c>
      <c r="I48" s="7">
        <f t="shared" si="2"/>
        <v>25.333333333333336</v>
      </c>
      <c r="J48" s="7">
        <f t="shared" si="2"/>
        <v>42.666666666666671</v>
      </c>
      <c r="K48" s="7">
        <f t="shared" si="2"/>
        <v>32</v>
      </c>
    </row>
    <row r="49" spans="2:11" ht="17.25" customHeight="1">
      <c r="B49" s="99" t="s">
        <v>2</v>
      </c>
      <c r="C49" s="100"/>
      <c r="D49" s="100"/>
      <c r="E49" s="4">
        <v>4564</v>
      </c>
      <c r="F49" s="5">
        <v>425</v>
      </c>
      <c r="G49" s="5">
        <v>1790</v>
      </c>
      <c r="H49" s="5">
        <v>2349</v>
      </c>
      <c r="I49" s="27">
        <f t="shared" si="2"/>
        <v>9.3120070113935132</v>
      </c>
      <c r="J49" s="27">
        <f t="shared" si="2"/>
        <v>39.219982471516211</v>
      </c>
      <c r="K49" s="30">
        <f t="shared" si="2"/>
        <v>51.468010517090271</v>
      </c>
    </row>
    <row r="50" spans="2:11" ht="17.25" customHeight="1">
      <c r="B50" s="116" t="s">
        <v>26</v>
      </c>
      <c r="C50" s="117"/>
      <c r="D50" s="117"/>
      <c r="E50" s="117"/>
      <c r="F50" s="117"/>
      <c r="G50" s="117"/>
      <c r="H50" s="117"/>
      <c r="I50" s="117"/>
      <c r="J50" s="117"/>
      <c r="K50" s="118"/>
    </row>
    <row r="51" spans="2:11" ht="17.25" customHeight="1">
      <c r="B51" s="142" t="s">
        <v>10</v>
      </c>
      <c r="C51" s="142"/>
      <c r="D51" s="142"/>
      <c r="E51" s="4">
        <v>119</v>
      </c>
      <c r="F51" s="5">
        <v>10</v>
      </c>
      <c r="G51" s="6">
        <v>33</v>
      </c>
      <c r="H51" s="6">
        <v>76</v>
      </c>
      <c r="I51" s="7">
        <f>F51/$E51*100</f>
        <v>8.4033613445378155</v>
      </c>
      <c r="J51" s="8">
        <f>G51/$E51*100</f>
        <v>27.731092436974791</v>
      </c>
      <c r="K51" s="8">
        <f>H51/$E51*100</f>
        <v>63.865546218487388</v>
      </c>
    </row>
    <row r="52" spans="2:11" ht="17.25" customHeight="1">
      <c r="B52" s="110" t="s">
        <v>11</v>
      </c>
      <c r="C52" s="113" t="s">
        <v>12</v>
      </c>
      <c r="D52" s="9" t="s">
        <v>13</v>
      </c>
      <c r="E52" s="10" t="s">
        <v>14</v>
      </c>
      <c r="F52" s="11" t="s">
        <v>14</v>
      </c>
      <c r="G52" s="12" t="s">
        <v>14</v>
      </c>
      <c r="H52" s="12" t="s">
        <v>14</v>
      </c>
      <c r="I52" s="35" t="s">
        <v>14</v>
      </c>
      <c r="J52" s="36" t="s">
        <v>14</v>
      </c>
      <c r="K52" s="36" t="s">
        <v>14</v>
      </c>
    </row>
    <row r="53" spans="2:11" ht="17.25" customHeight="1">
      <c r="B53" s="110"/>
      <c r="C53" s="114"/>
      <c r="D53" s="15" t="s">
        <v>15</v>
      </c>
      <c r="E53" s="16" t="s">
        <v>14</v>
      </c>
      <c r="F53" s="17" t="s">
        <v>14</v>
      </c>
      <c r="G53" s="18" t="s">
        <v>14</v>
      </c>
      <c r="H53" s="18" t="s">
        <v>14</v>
      </c>
      <c r="I53" s="13" t="s">
        <v>14</v>
      </c>
      <c r="J53" s="14" t="s">
        <v>14</v>
      </c>
      <c r="K53" s="14" t="s">
        <v>14</v>
      </c>
    </row>
    <row r="54" spans="2:11" ht="17.25" customHeight="1">
      <c r="B54" s="110"/>
      <c r="C54" s="114"/>
      <c r="D54" s="15" t="s">
        <v>16</v>
      </c>
      <c r="E54" s="16" t="s">
        <v>14</v>
      </c>
      <c r="F54" s="17" t="s">
        <v>14</v>
      </c>
      <c r="G54" s="18" t="s">
        <v>14</v>
      </c>
      <c r="H54" s="18" t="s">
        <v>14</v>
      </c>
      <c r="I54" s="13" t="s">
        <v>14</v>
      </c>
      <c r="J54" s="14" t="s">
        <v>14</v>
      </c>
      <c r="K54" s="14" t="s">
        <v>14</v>
      </c>
    </row>
    <row r="55" spans="2:11" ht="17.25" customHeight="1">
      <c r="B55" s="110"/>
      <c r="C55" s="114"/>
      <c r="D55" s="15" t="s">
        <v>17</v>
      </c>
      <c r="E55" s="16" t="s">
        <v>14</v>
      </c>
      <c r="F55" s="17" t="s">
        <v>14</v>
      </c>
      <c r="G55" s="18" t="s">
        <v>14</v>
      </c>
      <c r="H55" s="18" t="s">
        <v>14</v>
      </c>
      <c r="I55" s="13" t="s">
        <v>14</v>
      </c>
      <c r="J55" s="14" t="s">
        <v>14</v>
      </c>
      <c r="K55" s="14" t="s">
        <v>14</v>
      </c>
    </row>
    <row r="56" spans="2:11" ht="17.25" customHeight="1">
      <c r="B56" s="110"/>
      <c r="C56" s="114"/>
      <c r="D56" s="15" t="s">
        <v>18</v>
      </c>
      <c r="E56" s="16">
        <v>0</v>
      </c>
      <c r="F56" s="17">
        <v>0</v>
      </c>
      <c r="G56" s="18">
        <v>0</v>
      </c>
      <c r="H56" s="18">
        <v>0</v>
      </c>
      <c r="I56" s="13" t="s">
        <v>24</v>
      </c>
      <c r="J56" s="14" t="s">
        <v>24</v>
      </c>
      <c r="K56" s="14" t="s">
        <v>24</v>
      </c>
    </row>
    <row r="57" spans="2:11" ht="17.25" customHeight="1">
      <c r="B57" s="110"/>
      <c r="C57" s="115"/>
      <c r="D57" s="21" t="s">
        <v>19</v>
      </c>
      <c r="E57" s="22">
        <v>41</v>
      </c>
      <c r="F57" s="23">
        <v>28</v>
      </c>
      <c r="G57" s="24">
        <v>5</v>
      </c>
      <c r="H57" s="24">
        <v>8</v>
      </c>
      <c r="I57" s="19">
        <f t="shared" ref="I57:K57" si="3">F57/$E57*100</f>
        <v>68.292682926829272</v>
      </c>
      <c r="J57" s="20">
        <f t="shared" si="3"/>
        <v>12.195121951219512</v>
      </c>
      <c r="K57" s="20">
        <f t="shared" si="3"/>
        <v>19.512195121951219</v>
      </c>
    </row>
    <row r="58" spans="2:11" ht="17.25" customHeight="1">
      <c r="B58" s="99"/>
      <c r="C58" s="143" t="s">
        <v>20</v>
      </c>
      <c r="D58" s="100"/>
      <c r="E58" s="4">
        <v>0</v>
      </c>
      <c r="F58" s="5">
        <v>0</v>
      </c>
      <c r="G58" s="6">
        <v>0</v>
      </c>
      <c r="H58" s="6">
        <v>0</v>
      </c>
      <c r="I58" s="25" t="s">
        <v>24</v>
      </c>
      <c r="J58" s="26" t="s">
        <v>24</v>
      </c>
      <c r="K58" s="26" t="s">
        <v>24</v>
      </c>
    </row>
    <row r="59" spans="2:11" ht="17.25" customHeight="1">
      <c r="B59" s="99" t="s">
        <v>21</v>
      </c>
      <c r="C59" s="100"/>
      <c r="D59" s="101"/>
      <c r="E59" s="4">
        <v>9</v>
      </c>
      <c r="F59" s="5" t="s">
        <v>14</v>
      </c>
      <c r="G59" s="6" t="s">
        <v>14</v>
      </c>
      <c r="H59" s="6" t="s">
        <v>14</v>
      </c>
      <c r="I59" s="25" t="s">
        <v>14</v>
      </c>
      <c r="J59" s="26" t="s">
        <v>14</v>
      </c>
      <c r="K59" s="26" t="s">
        <v>14</v>
      </c>
    </row>
    <row r="60" spans="2:11" ht="17.25" customHeight="1">
      <c r="B60" s="99" t="s">
        <v>2</v>
      </c>
      <c r="C60" s="100"/>
      <c r="D60" s="100"/>
      <c r="E60" s="4" t="s">
        <v>14</v>
      </c>
      <c r="F60" s="5" t="s">
        <v>14</v>
      </c>
      <c r="G60" s="5" t="s">
        <v>14</v>
      </c>
      <c r="H60" s="5" t="s">
        <v>14</v>
      </c>
      <c r="I60" s="37" t="s">
        <v>14</v>
      </c>
      <c r="J60" s="38" t="s">
        <v>14</v>
      </c>
      <c r="K60" s="38" t="s">
        <v>14</v>
      </c>
    </row>
    <row r="61" spans="2:11" ht="17.25" customHeight="1">
      <c r="B61" s="116" t="s">
        <v>27</v>
      </c>
      <c r="C61" s="117"/>
      <c r="D61" s="117"/>
      <c r="E61" s="117"/>
      <c r="F61" s="117"/>
      <c r="G61" s="117"/>
      <c r="H61" s="117"/>
      <c r="I61" s="117"/>
      <c r="J61" s="117"/>
      <c r="K61" s="118"/>
    </row>
    <row r="62" spans="2:11" ht="17.25" customHeight="1">
      <c r="B62" s="142" t="s">
        <v>10</v>
      </c>
      <c r="C62" s="142"/>
      <c r="D62" s="142"/>
      <c r="E62" s="4">
        <v>0</v>
      </c>
      <c r="F62" s="5">
        <v>0</v>
      </c>
      <c r="G62" s="6">
        <v>0</v>
      </c>
      <c r="H62" s="6">
        <v>0</v>
      </c>
      <c r="I62" s="25" t="s">
        <v>24</v>
      </c>
      <c r="J62" s="25" t="s">
        <v>24</v>
      </c>
      <c r="K62" s="26" t="s">
        <v>24</v>
      </c>
    </row>
    <row r="63" spans="2:11" ht="17.25" customHeight="1">
      <c r="B63" s="110" t="s">
        <v>11</v>
      </c>
      <c r="C63" s="113" t="s">
        <v>12</v>
      </c>
      <c r="D63" s="9" t="s">
        <v>13</v>
      </c>
      <c r="E63" s="10">
        <v>0</v>
      </c>
      <c r="F63" s="11">
        <v>0</v>
      </c>
      <c r="G63" s="12">
        <v>0</v>
      </c>
      <c r="H63" s="12">
        <v>0</v>
      </c>
      <c r="I63" s="35" t="s">
        <v>24</v>
      </c>
      <c r="J63" s="35" t="s">
        <v>24</v>
      </c>
      <c r="K63" s="36" t="s">
        <v>24</v>
      </c>
    </row>
    <row r="64" spans="2:11" ht="17.25" customHeight="1">
      <c r="B64" s="110"/>
      <c r="C64" s="114"/>
      <c r="D64" s="15" t="s">
        <v>15</v>
      </c>
      <c r="E64" s="16">
        <v>80</v>
      </c>
      <c r="F64" s="17" t="s">
        <v>14</v>
      </c>
      <c r="G64" s="18" t="s">
        <v>14</v>
      </c>
      <c r="H64" s="18" t="s">
        <v>14</v>
      </c>
      <c r="I64" s="13" t="s">
        <v>14</v>
      </c>
      <c r="J64" s="13" t="s">
        <v>14</v>
      </c>
      <c r="K64" s="14" t="s">
        <v>14</v>
      </c>
    </row>
    <row r="65" spans="2:11" ht="17.25" customHeight="1">
      <c r="B65" s="110"/>
      <c r="C65" s="114"/>
      <c r="D65" s="15" t="s">
        <v>16</v>
      </c>
      <c r="E65" s="16">
        <v>0</v>
      </c>
      <c r="F65" s="17">
        <v>0</v>
      </c>
      <c r="G65" s="18">
        <v>0</v>
      </c>
      <c r="H65" s="18">
        <v>0</v>
      </c>
      <c r="I65" s="13" t="s">
        <v>24</v>
      </c>
      <c r="J65" s="13" t="s">
        <v>24</v>
      </c>
      <c r="K65" s="14" t="s">
        <v>24</v>
      </c>
    </row>
    <row r="66" spans="2:11" ht="17.25" customHeight="1">
      <c r="B66" s="110"/>
      <c r="C66" s="114"/>
      <c r="D66" s="15" t="s">
        <v>17</v>
      </c>
      <c r="E66" s="16">
        <v>0</v>
      </c>
      <c r="F66" s="17">
        <v>0</v>
      </c>
      <c r="G66" s="18">
        <v>0</v>
      </c>
      <c r="H66" s="18">
        <v>0</v>
      </c>
      <c r="I66" s="13" t="s">
        <v>24</v>
      </c>
      <c r="J66" s="13" t="s">
        <v>24</v>
      </c>
      <c r="K66" s="14" t="s">
        <v>24</v>
      </c>
    </row>
    <row r="67" spans="2:11" ht="17.25" customHeight="1">
      <c r="B67" s="110"/>
      <c r="C67" s="114"/>
      <c r="D67" s="15" t="s">
        <v>18</v>
      </c>
      <c r="E67" s="16">
        <v>0</v>
      </c>
      <c r="F67" s="17">
        <v>0</v>
      </c>
      <c r="G67" s="18">
        <v>0</v>
      </c>
      <c r="H67" s="18">
        <v>0</v>
      </c>
      <c r="I67" s="13" t="s">
        <v>24</v>
      </c>
      <c r="J67" s="13" t="s">
        <v>24</v>
      </c>
      <c r="K67" s="14" t="s">
        <v>24</v>
      </c>
    </row>
    <row r="68" spans="2:11" ht="17.25" customHeight="1">
      <c r="B68" s="110"/>
      <c r="C68" s="115"/>
      <c r="D68" s="21" t="s">
        <v>19</v>
      </c>
      <c r="E68" s="22">
        <v>39</v>
      </c>
      <c r="F68" s="23" t="s">
        <v>14</v>
      </c>
      <c r="G68" s="24" t="s">
        <v>14</v>
      </c>
      <c r="H68" s="24" t="s">
        <v>14</v>
      </c>
      <c r="I68" s="13" t="s">
        <v>14</v>
      </c>
      <c r="J68" s="13" t="s">
        <v>14</v>
      </c>
      <c r="K68" s="14" t="s">
        <v>14</v>
      </c>
    </row>
    <row r="69" spans="2:11" ht="17.25" customHeight="1">
      <c r="B69" s="99"/>
      <c r="C69" s="143" t="s">
        <v>20</v>
      </c>
      <c r="D69" s="100"/>
      <c r="E69" s="4">
        <v>0</v>
      </c>
      <c r="F69" s="5">
        <v>0</v>
      </c>
      <c r="G69" s="6">
        <v>0</v>
      </c>
      <c r="H69" s="6">
        <v>0</v>
      </c>
      <c r="I69" s="25" t="s">
        <v>24</v>
      </c>
      <c r="J69" s="25" t="s">
        <v>24</v>
      </c>
      <c r="K69" s="26" t="s">
        <v>24</v>
      </c>
    </row>
    <row r="70" spans="2:11" ht="17.25" customHeight="1">
      <c r="B70" s="99" t="s">
        <v>21</v>
      </c>
      <c r="C70" s="100"/>
      <c r="D70" s="101"/>
      <c r="E70" s="4">
        <v>0</v>
      </c>
      <c r="F70" s="5">
        <v>0</v>
      </c>
      <c r="G70" s="6">
        <v>0</v>
      </c>
      <c r="H70" s="6">
        <v>0</v>
      </c>
      <c r="I70" s="25" t="s">
        <v>24</v>
      </c>
      <c r="J70" s="25" t="s">
        <v>24</v>
      </c>
      <c r="K70" s="26" t="s">
        <v>24</v>
      </c>
    </row>
    <row r="71" spans="2:11" ht="17.25" customHeight="1">
      <c r="B71" s="99" t="s">
        <v>2</v>
      </c>
      <c r="C71" s="100"/>
      <c r="D71" s="100"/>
      <c r="E71" s="4">
        <v>119</v>
      </c>
      <c r="F71" s="5">
        <v>42</v>
      </c>
      <c r="G71" s="5">
        <v>51</v>
      </c>
      <c r="H71" s="5">
        <v>26</v>
      </c>
      <c r="I71" s="27">
        <f t="shared" ref="I71:K71" si="4">F71/$E71*100</f>
        <v>35.294117647058826</v>
      </c>
      <c r="J71" s="27">
        <f t="shared" si="4"/>
        <v>42.857142857142854</v>
      </c>
      <c r="K71" s="30">
        <f t="shared" si="4"/>
        <v>21.84873949579832</v>
      </c>
    </row>
    <row r="72" spans="2:11" ht="17.25" customHeight="1">
      <c r="B72" s="116" t="s">
        <v>28</v>
      </c>
      <c r="C72" s="117"/>
      <c r="D72" s="117"/>
      <c r="E72" s="117"/>
      <c r="F72" s="117"/>
      <c r="G72" s="117"/>
      <c r="H72" s="117"/>
      <c r="I72" s="117"/>
      <c r="J72" s="117"/>
      <c r="K72" s="118"/>
    </row>
    <row r="73" spans="2:11" ht="17.25" customHeight="1">
      <c r="B73" s="142" t="s">
        <v>10</v>
      </c>
      <c r="C73" s="142"/>
      <c r="D73" s="142"/>
      <c r="E73" s="4">
        <v>1454</v>
      </c>
      <c r="F73" s="5">
        <v>205</v>
      </c>
      <c r="G73" s="6">
        <v>342</v>
      </c>
      <c r="H73" s="6">
        <v>907</v>
      </c>
      <c r="I73" s="7">
        <f>F73/$E73*100</f>
        <v>14.099037138927098</v>
      </c>
      <c r="J73" s="7">
        <f>G73/$E73*100</f>
        <v>23.521320495185694</v>
      </c>
      <c r="K73" s="8">
        <f>H73/$E73*100</f>
        <v>62.379642365887214</v>
      </c>
    </row>
    <row r="74" spans="2:11" ht="17.25" customHeight="1">
      <c r="B74" s="110" t="s">
        <v>11</v>
      </c>
      <c r="C74" s="113" t="s">
        <v>12</v>
      </c>
      <c r="D74" s="9" t="s">
        <v>13</v>
      </c>
      <c r="E74" s="10" t="s">
        <v>14</v>
      </c>
      <c r="F74" s="11" t="s">
        <v>14</v>
      </c>
      <c r="G74" s="12" t="s">
        <v>14</v>
      </c>
      <c r="H74" s="12" t="s">
        <v>14</v>
      </c>
      <c r="I74" s="35" t="s">
        <v>14</v>
      </c>
      <c r="J74" s="35" t="s">
        <v>14</v>
      </c>
      <c r="K74" s="36" t="s">
        <v>14</v>
      </c>
    </row>
    <row r="75" spans="2:11" ht="17.25" customHeight="1">
      <c r="B75" s="110"/>
      <c r="C75" s="114"/>
      <c r="D75" s="15" t="s">
        <v>15</v>
      </c>
      <c r="E75" s="16">
        <v>120</v>
      </c>
      <c r="F75" s="17">
        <v>19</v>
      </c>
      <c r="G75" s="18">
        <v>35</v>
      </c>
      <c r="H75" s="18">
        <v>66</v>
      </c>
      <c r="I75" s="19">
        <f t="shared" ref="I75:K82" si="5">F75/$E75*100</f>
        <v>15.833333333333332</v>
      </c>
      <c r="J75" s="19">
        <f t="shared" si="5"/>
        <v>29.166666666666668</v>
      </c>
      <c r="K75" s="20">
        <f t="shared" si="5"/>
        <v>55.000000000000007</v>
      </c>
    </row>
    <row r="76" spans="2:11" ht="17.25" customHeight="1">
      <c r="B76" s="110"/>
      <c r="C76" s="114"/>
      <c r="D76" s="15" t="s">
        <v>16</v>
      </c>
      <c r="E76" s="16" t="s">
        <v>14</v>
      </c>
      <c r="F76" s="17" t="s">
        <v>14</v>
      </c>
      <c r="G76" s="18" t="s">
        <v>14</v>
      </c>
      <c r="H76" s="18" t="s">
        <v>14</v>
      </c>
      <c r="I76" s="13" t="s">
        <v>14</v>
      </c>
      <c r="J76" s="13" t="s">
        <v>14</v>
      </c>
      <c r="K76" s="14" t="s">
        <v>14</v>
      </c>
    </row>
    <row r="77" spans="2:11" ht="17.25" customHeight="1">
      <c r="B77" s="110"/>
      <c r="C77" s="114"/>
      <c r="D77" s="15" t="s">
        <v>17</v>
      </c>
      <c r="E77" s="16">
        <v>219</v>
      </c>
      <c r="F77" s="17">
        <v>50</v>
      </c>
      <c r="G77" s="18">
        <v>52</v>
      </c>
      <c r="H77" s="18">
        <v>117</v>
      </c>
      <c r="I77" s="19">
        <f t="shared" si="5"/>
        <v>22.831050228310502</v>
      </c>
      <c r="J77" s="19">
        <f t="shared" si="5"/>
        <v>23.74429223744292</v>
      </c>
      <c r="K77" s="20">
        <f t="shared" si="5"/>
        <v>53.424657534246577</v>
      </c>
    </row>
    <row r="78" spans="2:11" ht="17.25" customHeight="1">
      <c r="B78" s="110"/>
      <c r="C78" s="114"/>
      <c r="D78" s="15" t="s">
        <v>18</v>
      </c>
      <c r="E78" s="16">
        <v>139</v>
      </c>
      <c r="F78" s="17">
        <v>33</v>
      </c>
      <c r="G78" s="18">
        <v>30</v>
      </c>
      <c r="H78" s="18">
        <v>76</v>
      </c>
      <c r="I78" s="19">
        <f t="shared" si="5"/>
        <v>23.741007194244602</v>
      </c>
      <c r="J78" s="19">
        <f t="shared" si="5"/>
        <v>21.582733812949641</v>
      </c>
      <c r="K78" s="20">
        <f t="shared" si="5"/>
        <v>54.676258992805757</v>
      </c>
    </row>
    <row r="79" spans="2:11" ht="17.25" customHeight="1">
      <c r="B79" s="110"/>
      <c r="C79" s="115"/>
      <c r="D79" s="21" t="s">
        <v>19</v>
      </c>
      <c r="E79" s="22">
        <v>416</v>
      </c>
      <c r="F79" s="23">
        <v>126</v>
      </c>
      <c r="G79" s="24">
        <v>106</v>
      </c>
      <c r="H79" s="24">
        <v>184</v>
      </c>
      <c r="I79" s="19">
        <f t="shared" si="5"/>
        <v>30.288461538461537</v>
      </c>
      <c r="J79" s="19">
        <f t="shared" si="5"/>
        <v>25.48076923076923</v>
      </c>
      <c r="K79" s="20">
        <f t="shared" si="5"/>
        <v>44.230769230769226</v>
      </c>
    </row>
    <row r="80" spans="2:11" ht="17.25" customHeight="1">
      <c r="B80" s="99"/>
      <c r="C80" s="143" t="s">
        <v>20</v>
      </c>
      <c r="D80" s="100"/>
      <c r="E80" s="4">
        <v>67</v>
      </c>
      <c r="F80" s="5">
        <v>18</v>
      </c>
      <c r="G80" s="6">
        <v>20</v>
      </c>
      <c r="H80" s="6">
        <v>29</v>
      </c>
      <c r="I80" s="25">
        <f t="shared" si="5"/>
        <v>26.865671641791046</v>
      </c>
      <c r="J80" s="25">
        <f t="shared" si="5"/>
        <v>29.850746268656714</v>
      </c>
      <c r="K80" s="26">
        <f t="shared" si="5"/>
        <v>43.283582089552233</v>
      </c>
    </row>
    <row r="81" spans="2:11" ht="17.25" customHeight="1">
      <c r="B81" s="99" t="s">
        <v>21</v>
      </c>
      <c r="C81" s="100"/>
      <c r="D81" s="101"/>
      <c r="E81" s="4">
        <v>72</v>
      </c>
      <c r="F81" s="5">
        <v>24</v>
      </c>
      <c r="G81" s="6">
        <v>29</v>
      </c>
      <c r="H81" s="6">
        <v>19</v>
      </c>
      <c r="I81" s="7">
        <f t="shared" si="5"/>
        <v>33.333333333333329</v>
      </c>
      <c r="J81" s="7">
        <f t="shared" si="5"/>
        <v>40.277777777777779</v>
      </c>
      <c r="K81" s="8">
        <f t="shared" si="5"/>
        <v>26.388888888888889</v>
      </c>
    </row>
    <row r="82" spans="2:11" ht="17.25" customHeight="1">
      <c r="B82" s="99" t="s">
        <v>2</v>
      </c>
      <c r="C82" s="100"/>
      <c r="D82" s="100"/>
      <c r="E82" s="4">
        <v>2524</v>
      </c>
      <c r="F82" s="5">
        <v>491</v>
      </c>
      <c r="G82" s="5">
        <v>622</v>
      </c>
      <c r="H82" s="5">
        <v>1411</v>
      </c>
      <c r="I82" s="27">
        <f t="shared" si="5"/>
        <v>19.453248811410457</v>
      </c>
      <c r="J82" s="27">
        <f t="shared" si="5"/>
        <v>24.643423137876386</v>
      </c>
      <c r="K82" s="30">
        <f t="shared" si="5"/>
        <v>55.903328050713149</v>
      </c>
    </row>
    <row r="83" spans="2:11" ht="17.25" customHeight="1">
      <c r="B83" s="116" t="s">
        <v>29</v>
      </c>
      <c r="C83" s="117"/>
      <c r="D83" s="117"/>
      <c r="E83" s="117"/>
      <c r="F83" s="117"/>
      <c r="G83" s="117"/>
      <c r="H83" s="117"/>
      <c r="I83" s="117"/>
      <c r="J83" s="117"/>
      <c r="K83" s="118"/>
    </row>
    <row r="84" spans="2:11" ht="17.25" customHeight="1">
      <c r="B84" s="142" t="s">
        <v>10</v>
      </c>
      <c r="C84" s="142"/>
      <c r="D84" s="142"/>
      <c r="E84" s="4">
        <v>456</v>
      </c>
      <c r="F84" s="5">
        <v>34</v>
      </c>
      <c r="G84" s="6">
        <v>298</v>
      </c>
      <c r="H84" s="6">
        <v>124</v>
      </c>
      <c r="I84" s="7">
        <f>F84/$E84*100</f>
        <v>7.4561403508771926</v>
      </c>
      <c r="J84" s="8">
        <f>G84/$E84*100</f>
        <v>65.350877192982466</v>
      </c>
      <c r="K84" s="8">
        <f>H84/$E84*100</f>
        <v>27.192982456140353</v>
      </c>
    </row>
    <row r="85" spans="2:11" ht="17.25" customHeight="1">
      <c r="B85" s="110" t="s">
        <v>11</v>
      </c>
      <c r="C85" s="113" t="s">
        <v>12</v>
      </c>
      <c r="D85" s="9" t="s">
        <v>13</v>
      </c>
      <c r="E85" s="10">
        <v>131</v>
      </c>
      <c r="F85" s="11">
        <v>13</v>
      </c>
      <c r="G85" s="12">
        <v>55</v>
      </c>
      <c r="H85" s="12">
        <v>63</v>
      </c>
      <c r="I85" s="28">
        <f t="shared" ref="I85:K93" si="6">F85/$E85*100</f>
        <v>9.9236641221374047</v>
      </c>
      <c r="J85" s="29">
        <f t="shared" si="6"/>
        <v>41.984732824427482</v>
      </c>
      <c r="K85" s="29">
        <f t="shared" si="6"/>
        <v>48.091603053435115</v>
      </c>
    </row>
    <row r="86" spans="2:11" ht="17.25" customHeight="1">
      <c r="B86" s="110"/>
      <c r="C86" s="114"/>
      <c r="D86" s="15" t="s">
        <v>15</v>
      </c>
      <c r="E86" s="16">
        <v>530</v>
      </c>
      <c r="F86" s="17">
        <v>43</v>
      </c>
      <c r="G86" s="18">
        <v>234</v>
      </c>
      <c r="H86" s="18">
        <v>253</v>
      </c>
      <c r="I86" s="19">
        <f t="shared" si="6"/>
        <v>8.1132075471698109</v>
      </c>
      <c r="J86" s="20">
        <f t="shared" si="6"/>
        <v>44.150943396226417</v>
      </c>
      <c r="K86" s="20">
        <f t="shared" si="6"/>
        <v>47.735849056603776</v>
      </c>
    </row>
    <row r="87" spans="2:11" ht="17.25" customHeight="1">
      <c r="B87" s="110"/>
      <c r="C87" s="114"/>
      <c r="D87" s="15" t="s">
        <v>16</v>
      </c>
      <c r="E87" s="16">
        <v>197</v>
      </c>
      <c r="F87" s="17">
        <v>9</v>
      </c>
      <c r="G87" s="18">
        <v>96</v>
      </c>
      <c r="H87" s="18">
        <v>92</v>
      </c>
      <c r="I87" s="19">
        <f t="shared" si="6"/>
        <v>4.5685279187817258</v>
      </c>
      <c r="J87" s="20">
        <f t="shared" si="6"/>
        <v>48.73096446700508</v>
      </c>
      <c r="K87" s="20">
        <f t="shared" si="6"/>
        <v>46.700507614213201</v>
      </c>
    </row>
    <row r="88" spans="2:11" ht="17.25" customHeight="1">
      <c r="B88" s="110"/>
      <c r="C88" s="114"/>
      <c r="D88" s="15" t="s">
        <v>17</v>
      </c>
      <c r="E88" s="16">
        <v>220</v>
      </c>
      <c r="F88" s="17">
        <v>46</v>
      </c>
      <c r="G88" s="18">
        <v>117</v>
      </c>
      <c r="H88" s="18">
        <v>57</v>
      </c>
      <c r="I88" s="19">
        <f t="shared" si="6"/>
        <v>20.909090909090907</v>
      </c>
      <c r="J88" s="20">
        <f t="shared" si="6"/>
        <v>53.181818181818187</v>
      </c>
      <c r="K88" s="20">
        <f t="shared" si="6"/>
        <v>25.90909090909091</v>
      </c>
    </row>
    <row r="89" spans="2:11" ht="17.25" customHeight="1">
      <c r="B89" s="110"/>
      <c r="C89" s="114"/>
      <c r="D89" s="15" t="s">
        <v>18</v>
      </c>
      <c r="E89" s="16">
        <v>29</v>
      </c>
      <c r="F89" s="17" t="s">
        <v>14</v>
      </c>
      <c r="G89" s="18" t="s">
        <v>14</v>
      </c>
      <c r="H89" s="18" t="s">
        <v>14</v>
      </c>
      <c r="I89" s="13" t="s">
        <v>14</v>
      </c>
      <c r="J89" s="14" t="s">
        <v>14</v>
      </c>
      <c r="K89" s="14" t="s">
        <v>14</v>
      </c>
    </row>
    <row r="90" spans="2:11" ht="17.25" customHeight="1">
      <c r="B90" s="110"/>
      <c r="C90" s="115"/>
      <c r="D90" s="21" t="s">
        <v>19</v>
      </c>
      <c r="E90" s="22">
        <v>397</v>
      </c>
      <c r="F90" s="23">
        <v>64</v>
      </c>
      <c r="G90" s="24">
        <v>165</v>
      </c>
      <c r="H90" s="24">
        <v>168</v>
      </c>
      <c r="I90" s="19">
        <f t="shared" si="6"/>
        <v>16.120906801007557</v>
      </c>
      <c r="J90" s="20">
        <f t="shared" si="6"/>
        <v>41.561712846347611</v>
      </c>
      <c r="K90" s="20">
        <f t="shared" si="6"/>
        <v>42.317380352644832</v>
      </c>
    </row>
    <row r="91" spans="2:11" ht="17.25" customHeight="1">
      <c r="B91" s="99"/>
      <c r="C91" s="143" t="s">
        <v>20</v>
      </c>
      <c r="D91" s="100"/>
      <c r="E91" s="4">
        <v>26</v>
      </c>
      <c r="F91" s="5" t="s">
        <v>14</v>
      </c>
      <c r="G91" s="6" t="s">
        <v>14</v>
      </c>
      <c r="H91" s="6" t="s">
        <v>14</v>
      </c>
      <c r="I91" s="25" t="s">
        <v>14</v>
      </c>
      <c r="J91" s="26" t="s">
        <v>14</v>
      </c>
      <c r="K91" s="26" t="s">
        <v>14</v>
      </c>
    </row>
    <row r="92" spans="2:11" ht="17.25" customHeight="1">
      <c r="B92" s="99" t="s">
        <v>21</v>
      </c>
      <c r="C92" s="100"/>
      <c r="D92" s="101"/>
      <c r="E92" s="4">
        <v>42</v>
      </c>
      <c r="F92" s="5" t="s">
        <v>14</v>
      </c>
      <c r="G92" s="6" t="s">
        <v>14</v>
      </c>
      <c r="H92" s="6" t="s">
        <v>14</v>
      </c>
      <c r="I92" s="25" t="s">
        <v>14</v>
      </c>
      <c r="J92" s="26" t="s">
        <v>14</v>
      </c>
      <c r="K92" s="26" t="s">
        <v>14</v>
      </c>
    </row>
    <row r="93" spans="2:11" ht="17.25" customHeight="1">
      <c r="B93" s="99" t="s">
        <v>2</v>
      </c>
      <c r="C93" s="100"/>
      <c r="D93" s="100"/>
      <c r="E93" s="4">
        <v>2028</v>
      </c>
      <c r="F93" s="5">
        <v>222</v>
      </c>
      <c r="G93" s="5">
        <v>1013</v>
      </c>
      <c r="H93" s="5">
        <v>793</v>
      </c>
      <c r="I93" s="27">
        <f t="shared" si="6"/>
        <v>10.946745562130179</v>
      </c>
      <c r="J93" s="30">
        <f t="shared" si="6"/>
        <v>49.950690335305723</v>
      </c>
      <c r="K93" s="30">
        <f t="shared" si="6"/>
        <v>39.102564102564102</v>
      </c>
    </row>
    <row r="94" spans="2:11" ht="17.25" customHeight="1">
      <c r="B94" s="116" t="s">
        <v>30</v>
      </c>
      <c r="C94" s="117"/>
      <c r="D94" s="117"/>
      <c r="E94" s="117"/>
      <c r="F94" s="117"/>
      <c r="G94" s="117"/>
      <c r="H94" s="117"/>
      <c r="I94" s="117"/>
      <c r="J94" s="117"/>
      <c r="K94" s="118"/>
    </row>
    <row r="95" spans="2:11" ht="17.25" customHeight="1">
      <c r="B95" s="142" t="s">
        <v>10</v>
      </c>
      <c r="C95" s="142"/>
      <c r="D95" s="142"/>
      <c r="E95" s="4">
        <v>1355</v>
      </c>
      <c r="F95" s="5">
        <v>383</v>
      </c>
      <c r="G95" s="6">
        <v>506</v>
      </c>
      <c r="H95" s="6">
        <v>466</v>
      </c>
      <c r="I95" s="39">
        <f>F95/$E95*100</f>
        <v>28.26568265682657</v>
      </c>
      <c r="J95" s="7">
        <f>G95/$E95*100</f>
        <v>37.343173431734314</v>
      </c>
      <c r="K95" s="8">
        <f>H95/$E95*100</f>
        <v>34.391143911439116</v>
      </c>
    </row>
    <row r="96" spans="2:11" ht="17.25" customHeight="1">
      <c r="B96" s="110" t="s">
        <v>11</v>
      </c>
      <c r="C96" s="113" t="s">
        <v>12</v>
      </c>
      <c r="D96" s="9" t="s">
        <v>13</v>
      </c>
      <c r="E96" s="10">
        <v>296</v>
      </c>
      <c r="F96" s="11">
        <v>51</v>
      </c>
      <c r="G96" s="12">
        <v>122</v>
      </c>
      <c r="H96" s="12">
        <v>123</v>
      </c>
      <c r="I96" s="40">
        <f t="shared" ref="I96:K104" si="7">F96/$E96*100</f>
        <v>17.22972972972973</v>
      </c>
      <c r="J96" s="28">
        <f t="shared" si="7"/>
        <v>41.216216216216218</v>
      </c>
      <c r="K96" s="29">
        <f t="shared" si="7"/>
        <v>41.554054054054049</v>
      </c>
    </row>
    <row r="97" spans="2:11" ht="17.25" customHeight="1">
      <c r="B97" s="110"/>
      <c r="C97" s="114"/>
      <c r="D97" s="15" t="s">
        <v>15</v>
      </c>
      <c r="E97" s="16">
        <v>401</v>
      </c>
      <c r="F97" s="17">
        <v>133</v>
      </c>
      <c r="G97" s="18">
        <v>128</v>
      </c>
      <c r="H97" s="18">
        <v>140</v>
      </c>
      <c r="I97" s="41">
        <f t="shared" si="7"/>
        <v>33.16708229426434</v>
      </c>
      <c r="J97" s="19">
        <f t="shared" si="7"/>
        <v>31.920199501246881</v>
      </c>
      <c r="K97" s="20">
        <f t="shared" si="7"/>
        <v>34.912718204488783</v>
      </c>
    </row>
    <row r="98" spans="2:11" ht="17.25" customHeight="1">
      <c r="B98" s="110"/>
      <c r="C98" s="114"/>
      <c r="D98" s="15" t="s">
        <v>16</v>
      </c>
      <c r="E98" s="16">
        <v>279</v>
      </c>
      <c r="F98" s="17">
        <v>51</v>
      </c>
      <c r="G98" s="18">
        <v>114</v>
      </c>
      <c r="H98" s="18">
        <v>114</v>
      </c>
      <c r="I98" s="41">
        <f t="shared" si="7"/>
        <v>18.27956989247312</v>
      </c>
      <c r="J98" s="19">
        <f t="shared" si="7"/>
        <v>40.86021505376344</v>
      </c>
      <c r="K98" s="20">
        <f t="shared" si="7"/>
        <v>40.86021505376344</v>
      </c>
    </row>
    <row r="99" spans="2:11" ht="17.25" customHeight="1">
      <c r="B99" s="110"/>
      <c r="C99" s="114"/>
      <c r="D99" s="15" t="s">
        <v>17</v>
      </c>
      <c r="E99" s="16">
        <v>591</v>
      </c>
      <c r="F99" s="17">
        <v>102</v>
      </c>
      <c r="G99" s="18">
        <v>258</v>
      </c>
      <c r="H99" s="18">
        <v>231</v>
      </c>
      <c r="I99" s="41">
        <f t="shared" si="7"/>
        <v>17.258883248730964</v>
      </c>
      <c r="J99" s="19">
        <f t="shared" si="7"/>
        <v>43.654822335025379</v>
      </c>
      <c r="K99" s="20">
        <f t="shared" si="7"/>
        <v>39.086294416243653</v>
      </c>
    </row>
    <row r="100" spans="2:11" ht="17.25" customHeight="1">
      <c r="B100" s="110"/>
      <c r="C100" s="114"/>
      <c r="D100" s="15" t="s">
        <v>18</v>
      </c>
      <c r="E100" s="16">
        <v>167</v>
      </c>
      <c r="F100" s="17">
        <v>32</v>
      </c>
      <c r="G100" s="18">
        <v>55</v>
      </c>
      <c r="H100" s="18">
        <v>80</v>
      </c>
      <c r="I100" s="41">
        <f t="shared" si="7"/>
        <v>19.161676646706589</v>
      </c>
      <c r="J100" s="19">
        <f t="shared" si="7"/>
        <v>32.934131736526943</v>
      </c>
      <c r="K100" s="20">
        <f t="shared" si="7"/>
        <v>47.904191616766468</v>
      </c>
    </row>
    <row r="101" spans="2:11" ht="17.25" customHeight="1">
      <c r="B101" s="110"/>
      <c r="C101" s="115"/>
      <c r="D101" s="21" t="s">
        <v>19</v>
      </c>
      <c r="E101" s="22">
        <v>467</v>
      </c>
      <c r="F101" s="23">
        <v>182</v>
      </c>
      <c r="G101" s="24">
        <v>160</v>
      </c>
      <c r="H101" s="24">
        <v>125</v>
      </c>
      <c r="I101" s="41">
        <f t="shared" si="7"/>
        <v>38.972162740899357</v>
      </c>
      <c r="J101" s="19">
        <f t="shared" si="7"/>
        <v>34.261241970021409</v>
      </c>
      <c r="K101" s="20">
        <f t="shared" si="7"/>
        <v>26.76659528907923</v>
      </c>
    </row>
    <row r="102" spans="2:11" ht="17.25" customHeight="1">
      <c r="B102" s="99"/>
      <c r="C102" s="143" t="s">
        <v>20</v>
      </c>
      <c r="D102" s="100"/>
      <c r="E102" s="4">
        <v>102</v>
      </c>
      <c r="F102" s="5">
        <v>77</v>
      </c>
      <c r="G102" s="6">
        <v>10</v>
      </c>
      <c r="H102" s="6">
        <v>15</v>
      </c>
      <c r="I102" s="39">
        <f t="shared" si="7"/>
        <v>75.490196078431367</v>
      </c>
      <c r="J102" s="7">
        <f t="shared" si="7"/>
        <v>9.8039215686274517</v>
      </c>
      <c r="K102" s="8">
        <f t="shared" si="7"/>
        <v>14.705882352941178</v>
      </c>
    </row>
    <row r="103" spans="2:11" ht="17.25" customHeight="1">
      <c r="B103" s="99" t="s">
        <v>21</v>
      </c>
      <c r="C103" s="100"/>
      <c r="D103" s="101"/>
      <c r="E103" s="4">
        <v>298</v>
      </c>
      <c r="F103" s="5">
        <v>150</v>
      </c>
      <c r="G103" s="6">
        <v>85</v>
      </c>
      <c r="H103" s="6">
        <v>63</v>
      </c>
      <c r="I103" s="39">
        <f t="shared" si="7"/>
        <v>50.335570469798661</v>
      </c>
      <c r="J103" s="7">
        <f t="shared" si="7"/>
        <v>28.523489932885905</v>
      </c>
      <c r="K103" s="8">
        <f t="shared" si="7"/>
        <v>21.140939597315437</v>
      </c>
    </row>
    <row r="104" spans="2:11" ht="17.25" customHeight="1">
      <c r="B104" s="99" t="s">
        <v>2</v>
      </c>
      <c r="C104" s="100"/>
      <c r="D104" s="100"/>
      <c r="E104" s="4">
        <v>3956</v>
      </c>
      <c r="F104" s="5">
        <v>1161</v>
      </c>
      <c r="G104" s="5">
        <v>1438</v>
      </c>
      <c r="H104" s="5">
        <v>1357</v>
      </c>
      <c r="I104" s="42">
        <f t="shared" si="7"/>
        <v>29.347826086956523</v>
      </c>
      <c r="J104" s="27">
        <f t="shared" si="7"/>
        <v>36.349848331648126</v>
      </c>
      <c r="K104" s="30">
        <f t="shared" si="7"/>
        <v>34.302325581395351</v>
      </c>
    </row>
    <row r="105" spans="2:11" ht="17.25" customHeight="1">
      <c r="B105" s="116" t="s">
        <v>31</v>
      </c>
      <c r="C105" s="117"/>
      <c r="D105" s="117"/>
      <c r="E105" s="117"/>
      <c r="F105" s="117"/>
      <c r="G105" s="117"/>
      <c r="H105" s="117"/>
      <c r="I105" s="117"/>
      <c r="J105" s="117"/>
      <c r="K105" s="118"/>
    </row>
    <row r="106" spans="2:11" ht="17.25" customHeight="1">
      <c r="B106" s="142" t="s">
        <v>10</v>
      </c>
      <c r="C106" s="142"/>
      <c r="D106" s="142"/>
      <c r="E106" s="4">
        <v>84</v>
      </c>
      <c r="F106" s="5">
        <v>15</v>
      </c>
      <c r="G106" s="6">
        <v>17</v>
      </c>
      <c r="H106" s="6">
        <v>52</v>
      </c>
      <c r="I106" s="39">
        <f>F106/$E106*100</f>
        <v>17.857142857142858</v>
      </c>
      <c r="J106" s="7">
        <f>G106/$E106*100</f>
        <v>20.238095238095237</v>
      </c>
      <c r="K106" s="8">
        <f>H106/$E106*100</f>
        <v>61.904761904761905</v>
      </c>
    </row>
    <row r="107" spans="2:11" ht="17.25" customHeight="1">
      <c r="B107" s="110" t="s">
        <v>11</v>
      </c>
      <c r="C107" s="113" t="s">
        <v>12</v>
      </c>
      <c r="D107" s="9" t="s">
        <v>13</v>
      </c>
      <c r="E107" s="10" t="s">
        <v>14</v>
      </c>
      <c r="F107" s="11" t="s">
        <v>14</v>
      </c>
      <c r="G107" s="12" t="s">
        <v>14</v>
      </c>
      <c r="H107" s="12" t="s">
        <v>14</v>
      </c>
      <c r="I107" s="43" t="s">
        <v>14</v>
      </c>
      <c r="J107" s="35" t="s">
        <v>14</v>
      </c>
      <c r="K107" s="36" t="s">
        <v>14</v>
      </c>
    </row>
    <row r="108" spans="2:11" ht="17.25" customHeight="1">
      <c r="B108" s="110"/>
      <c r="C108" s="114"/>
      <c r="D108" s="15" t="s">
        <v>15</v>
      </c>
      <c r="E108" s="16">
        <v>43</v>
      </c>
      <c r="F108" s="17">
        <v>13</v>
      </c>
      <c r="G108" s="18">
        <v>15</v>
      </c>
      <c r="H108" s="18">
        <v>15</v>
      </c>
      <c r="I108" s="41">
        <f t="shared" ref="I108:K115" si="8">F108/$E108*100</f>
        <v>30.232558139534881</v>
      </c>
      <c r="J108" s="19">
        <f t="shared" si="8"/>
        <v>34.883720930232556</v>
      </c>
      <c r="K108" s="20">
        <f t="shared" si="8"/>
        <v>34.883720930232556</v>
      </c>
    </row>
    <row r="109" spans="2:11" ht="17.25" customHeight="1">
      <c r="B109" s="110"/>
      <c r="C109" s="114"/>
      <c r="D109" s="15" t="s">
        <v>16</v>
      </c>
      <c r="E109" s="16">
        <v>5</v>
      </c>
      <c r="F109" s="17" t="s">
        <v>14</v>
      </c>
      <c r="G109" s="18" t="s">
        <v>14</v>
      </c>
      <c r="H109" s="18" t="s">
        <v>14</v>
      </c>
      <c r="I109" s="44" t="s">
        <v>14</v>
      </c>
      <c r="J109" s="13" t="s">
        <v>14</v>
      </c>
      <c r="K109" s="14" t="s">
        <v>14</v>
      </c>
    </row>
    <row r="110" spans="2:11" ht="17.25" customHeight="1">
      <c r="B110" s="110"/>
      <c r="C110" s="114"/>
      <c r="D110" s="15" t="s">
        <v>17</v>
      </c>
      <c r="E110" s="16" t="s">
        <v>14</v>
      </c>
      <c r="F110" s="17" t="s">
        <v>14</v>
      </c>
      <c r="G110" s="18" t="s">
        <v>14</v>
      </c>
      <c r="H110" s="18" t="s">
        <v>14</v>
      </c>
      <c r="I110" s="44" t="s">
        <v>14</v>
      </c>
      <c r="J110" s="13" t="s">
        <v>14</v>
      </c>
      <c r="K110" s="14" t="s">
        <v>14</v>
      </c>
    </row>
    <row r="111" spans="2:11" ht="17.25" customHeight="1">
      <c r="B111" s="110"/>
      <c r="C111" s="114"/>
      <c r="D111" s="15" t="s">
        <v>18</v>
      </c>
      <c r="E111" s="16">
        <v>38</v>
      </c>
      <c r="F111" s="17">
        <v>9</v>
      </c>
      <c r="G111" s="18">
        <v>11</v>
      </c>
      <c r="H111" s="18">
        <v>18</v>
      </c>
      <c r="I111" s="41">
        <f t="shared" si="8"/>
        <v>23.684210526315788</v>
      </c>
      <c r="J111" s="19">
        <f t="shared" si="8"/>
        <v>28.947368421052634</v>
      </c>
      <c r="K111" s="20">
        <f t="shared" si="8"/>
        <v>47.368421052631575</v>
      </c>
    </row>
    <row r="112" spans="2:11" ht="17.25" customHeight="1">
      <c r="B112" s="110"/>
      <c r="C112" s="115"/>
      <c r="D112" s="21" t="s">
        <v>19</v>
      </c>
      <c r="E112" s="22">
        <v>44</v>
      </c>
      <c r="F112" s="23">
        <v>24</v>
      </c>
      <c r="G112" s="24">
        <v>12</v>
      </c>
      <c r="H112" s="24">
        <v>8</v>
      </c>
      <c r="I112" s="41">
        <f t="shared" si="8"/>
        <v>54.54545454545454</v>
      </c>
      <c r="J112" s="19">
        <f t="shared" si="8"/>
        <v>27.27272727272727</v>
      </c>
      <c r="K112" s="20">
        <f t="shared" si="8"/>
        <v>18.181818181818183</v>
      </c>
    </row>
    <row r="113" spans="2:11" ht="17.25" customHeight="1">
      <c r="B113" s="99"/>
      <c r="C113" s="143" t="s">
        <v>20</v>
      </c>
      <c r="D113" s="100"/>
      <c r="E113" s="4">
        <v>25</v>
      </c>
      <c r="F113" s="5" t="s">
        <v>14</v>
      </c>
      <c r="G113" s="6" t="s">
        <v>14</v>
      </c>
      <c r="H113" s="6" t="s">
        <v>14</v>
      </c>
      <c r="I113" s="45" t="s">
        <v>14</v>
      </c>
      <c r="J113" s="25" t="s">
        <v>14</v>
      </c>
      <c r="K113" s="26" t="s">
        <v>14</v>
      </c>
    </row>
    <row r="114" spans="2:11" ht="17.25" customHeight="1">
      <c r="B114" s="99" t="s">
        <v>21</v>
      </c>
      <c r="C114" s="100"/>
      <c r="D114" s="101"/>
      <c r="E114" s="4">
        <v>59</v>
      </c>
      <c r="F114" s="5">
        <v>39</v>
      </c>
      <c r="G114" s="6">
        <v>12</v>
      </c>
      <c r="H114" s="6">
        <v>8</v>
      </c>
      <c r="I114" s="39">
        <f t="shared" si="8"/>
        <v>66.101694915254242</v>
      </c>
      <c r="J114" s="7">
        <f t="shared" si="8"/>
        <v>20.33898305084746</v>
      </c>
      <c r="K114" s="8">
        <f t="shared" si="8"/>
        <v>13.559322033898304</v>
      </c>
    </row>
    <row r="115" spans="2:11" ht="17.25" customHeight="1">
      <c r="B115" s="99" t="s">
        <v>2</v>
      </c>
      <c r="C115" s="100"/>
      <c r="D115" s="100"/>
      <c r="E115" s="4">
        <v>327</v>
      </c>
      <c r="F115" s="5">
        <v>120</v>
      </c>
      <c r="G115" s="5">
        <v>74</v>
      </c>
      <c r="H115" s="5">
        <v>133</v>
      </c>
      <c r="I115" s="42">
        <f t="shared" si="8"/>
        <v>36.697247706422019</v>
      </c>
      <c r="J115" s="27">
        <f t="shared" si="8"/>
        <v>22.629969418960243</v>
      </c>
      <c r="K115" s="30">
        <f t="shared" si="8"/>
        <v>40.672782874617738</v>
      </c>
    </row>
    <row r="116" spans="2:11" ht="17.25" customHeight="1">
      <c r="B116" s="116" t="s">
        <v>32</v>
      </c>
      <c r="C116" s="117"/>
      <c r="D116" s="117"/>
      <c r="E116" s="117"/>
      <c r="F116" s="117"/>
      <c r="G116" s="117"/>
      <c r="H116" s="117"/>
      <c r="I116" s="117"/>
      <c r="J116" s="117"/>
      <c r="K116" s="118"/>
    </row>
    <row r="117" spans="2:11" ht="17.25" customHeight="1">
      <c r="B117" s="142" t="s">
        <v>10</v>
      </c>
      <c r="C117" s="142"/>
      <c r="D117" s="142"/>
      <c r="E117" s="4">
        <v>494</v>
      </c>
      <c r="F117" s="5">
        <v>82</v>
      </c>
      <c r="G117" s="6">
        <v>159</v>
      </c>
      <c r="H117" s="6">
        <v>253</v>
      </c>
      <c r="I117" s="39">
        <f>F117/$E117*100</f>
        <v>16.599190283400812</v>
      </c>
      <c r="J117" s="7">
        <f>G117/$E117*100</f>
        <v>32.186234817813762</v>
      </c>
      <c r="K117" s="8">
        <f>H117/$E117*100</f>
        <v>51.214574898785429</v>
      </c>
    </row>
    <row r="118" spans="2:11" ht="17.25" customHeight="1">
      <c r="B118" s="110" t="s">
        <v>11</v>
      </c>
      <c r="C118" s="113" t="s">
        <v>12</v>
      </c>
      <c r="D118" s="9" t="s">
        <v>13</v>
      </c>
      <c r="E118" s="10" t="s">
        <v>14</v>
      </c>
      <c r="F118" s="11" t="s">
        <v>14</v>
      </c>
      <c r="G118" s="12" t="s">
        <v>14</v>
      </c>
      <c r="H118" s="12" t="s">
        <v>14</v>
      </c>
      <c r="I118" s="43" t="s">
        <v>14</v>
      </c>
      <c r="J118" s="35" t="s">
        <v>14</v>
      </c>
      <c r="K118" s="36" t="s">
        <v>14</v>
      </c>
    </row>
    <row r="119" spans="2:11" ht="17.25" customHeight="1">
      <c r="B119" s="110"/>
      <c r="C119" s="114"/>
      <c r="D119" s="15" t="s">
        <v>15</v>
      </c>
      <c r="E119" s="16">
        <v>33</v>
      </c>
      <c r="F119" s="17" t="s">
        <v>14</v>
      </c>
      <c r="G119" s="18" t="s">
        <v>14</v>
      </c>
      <c r="H119" s="18" t="s">
        <v>14</v>
      </c>
      <c r="I119" s="44" t="s">
        <v>14</v>
      </c>
      <c r="J119" s="13" t="s">
        <v>14</v>
      </c>
      <c r="K119" s="14" t="s">
        <v>14</v>
      </c>
    </row>
    <row r="120" spans="2:11" ht="17.25" customHeight="1">
      <c r="B120" s="110"/>
      <c r="C120" s="114"/>
      <c r="D120" s="15" t="s">
        <v>16</v>
      </c>
      <c r="E120" s="16" t="s">
        <v>14</v>
      </c>
      <c r="F120" s="17" t="s">
        <v>14</v>
      </c>
      <c r="G120" s="18" t="s">
        <v>14</v>
      </c>
      <c r="H120" s="18" t="s">
        <v>14</v>
      </c>
      <c r="I120" s="44" t="s">
        <v>14</v>
      </c>
      <c r="J120" s="13" t="s">
        <v>14</v>
      </c>
      <c r="K120" s="14" t="s">
        <v>14</v>
      </c>
    </row>
    <row r="121" spans="2:11" ht="17.25" customHeight="1">
      <c r="B121" s="110"/>
      <c r="C121" s="114"/>
      <c r="D121" s="15" t="s">
        <v>17</v>
      </c>
      <c r="E121" s="16">
        <v>105</v>
      </c>
      <c r="F121" s="17">
        <v>20</v>
      </c>
      <c r="G121" s="18">
        <v>23</v>
      </c>
      <c r="H121" s="18">
        <v>62</v>
      </c>
      <c r="I121" s="41">
        <f t="shared" ref="I121:K126" si="9">F121/$E121*100</f>
        <v>19.047619047619047</v>
      </c>
      <c r="J121" s="19">
        <f t="shared" si="9"/>
        <v>21.904761904761905</v>
      </c>
      <c r="K121" s="20">
        <f t="shared" si="9"/>
        <v>59.047619047619051</v>
      </c>
    </row>
    <row r="122" spans="2:11" ht="17.25" customHeight="1">
      <c r="B122" s="110"/>
      <c r="C122" s="114"/>
      <c r="D122" s="15" t="s">
        <v>18</v>
      </c>
      <c r="E122" s="16">
        <v>134</v>
      </c>
      <c r="F122" s="17">
        <v>26</v>
      </c>
      <c r="G122" s="18">
        <v>36</v>
      </c>
      <c r="H122" s="18">
        <v>72</v>
      </c>
      <c r="I122" s="41">
        <f t="shared" si="9"/>
        <v>19.402985074626866</v>
      </c>
      <c r="J122" s="19">
        <f t="shared" si="9"/>
        <v>26.865671641791046</v>
      </c>
      <c r="K122" s="20">
        <f t="shared" si="9"/>
        <v>53.731343283582092</v>
      </c>
    </row>
    <row r="123" spans="2:11" ht="17.25" customHeight="1">
      <c r="B123" s="110"/>
      <c r="C123" s="115"/>
      <c r="D123" s="21" t="s">
        <v>19</v>
      </c>
      <c r="E123" s="22">
        <v>67</v>
      </c>
      <c r="F123" s="23">
        <v>19</v>
      </c>
      <c r="G123" s="24">
        <v>20</v>
      </c>
      <c r="H123" s="24">
        <v>28</v>
      </c>
      <c r="I123" s="41">
        <f t="shared" si="9"/>
        <v>28.35820895522388</v>
      </c>
      <c r="J123" s="19">
        <f t="shared" si="9"/>
        <v>29.850746268656714</v>
      </c>
      <c r="K123" s="20">
        <f t="shared" si="9"/>
        <v>41.791044776119399</v>
      </c>
    </row>
    <row r="124" spans="2:11" ht="17.25" customHeight="1">
      <c r="B124" s="99"/>
      <c r="C124" s="143" t="s">
        <v>20</v>
      </c>
      <c r="D124" s="100"/>
      <c r="E124" s="4">
        <v>19</v>
      </c>
      <c r="F124" s="5" t="s">
        <v>14</v>
      </c>
      <c r="G124" s="6" t="s">
        <v>14</v>
      </c>
      <c r="H124" s="6" t="s">
        <v>14</v>
      </c>
      <c r="I124" s="45" t="s">
        <v>14</v>
      </c>
      <c r="J124" s="25" t="s">
        <v>14</v>
      </c>
      <c r="K124" s="26" t="s">
        <v>14</v>
      </c>
    </row>
    <row r="125" spans="2:11" ht="17.25" customHeight="1">
      <c r="B125" s="99" t="s">
        <v>21</v>
      </c>
      <c r="C125" s="100"/>
      <c r="D125" s="101"/>
      <c r="E125" s="4">
        <v>18</v>
      </c>
      <c r="F125" s="5" t="s">
        <v>14</v>
      </c>
      <c r="G125" s="6" t="s">
        <v>14</v>
      </c>
      <c r="H125" s="6" t="s">
        <v>14</v>
      </c>
      <c r="I125" s="45" t="s">
        <v>14</v>
      </c>
      <c r="J125" s="25" t="s">
        <v>14</v>
      </c>
      <c r="K125" s="26" t="s">
        <v>14</v>
      </c>
    </row>
    <row r="126" spans="2:11" ht="17.25" customHeight="1">
      <c r="B126" s="99" t="s">
        <v>2</v>
      </c>
      <c r="C126" s="100"/>
      <c r="D126" s="100"/>
      <c r="E126" s="4">
        <v>890</v>
      </c>
      <c r="F126" s="5">
        <v>167</v>
      </c>
      <c r="G126" s="5">
        <v>270</v>
      </c>
      <c r="H126" s="5">
        <v>453</v>
      </c>
      <c r="I126" s="42">
        <f t="shared" si="9"/>
        <v>18.764044943820224</v>
      </c>
      <c r="J126" s="27">
        <f t="shared" si="9"/>
        <v>30.337078651685395</v>
      </c>
      <c r="K126" s="30">
        <f t="shared" si="9"/>
        <v>50.898876404494388</v>
      </c>
    </row>
    <row r="127" spans="2:11" ht="17.25" customHeight="1">
      <c r="B127" s="119" t="s">
        <v>33</v>
      </c>
      <c r="C127" s="117"/>
      <c r="D127" s="117"/>
      <c r="E127" s="117"/>
      <c r="F127" s="117"/>
      <c r="G127" s="117"/>
      <c r="H127" s="117"/>
      <c r="I127" s="117"/>
      <c r="J127" s="117"/>
      <c r="K127" s="118"/>
    </row>
    <row r="128" spans="2:11" ht="17.25" customHeight="1">
      <c r="B128" s="142" t="s">
        <v>10</v>
      </c>
      <c r="C128" s="142"/>
      <c r="D128" s="142"/>
      <c r="E128" s="4">
        <v>108</v>
      </c>
      <c r="F128" s="5">
        <v>18</v>
      </c>
      <c r="G128" s="6">
        <v>47</v>
      </c>
      <c r="H128" s="46">
        <v>43</v>
      </c>
      <c r="I128" s="7">
        <f>F128/$E128*100</f>
        <v>16.666666666666664</v>
      </c>
      <c r="J128" s="47">
        <f>G128/$E128*100</f>
        <v>43.518518518518519</v>
      </c>
      <c r="K128" s="7">
        <f>H128/$E128*100</f>
        <v>39.814814814814817</v>
      </c>
    </row>
    <row r="129" spans="2:13" ht="17.25" customHeight="1">
      <c r="B129" s="110" t="s">
        <v>11</v>
      </c>
      <c r="C129" s="113" t="s">
        <v>12</v>
      </c>
      <c r="D129" s="9" t="s">
        <v>13</v>
      </c>
      <c r="E129" s="10">
        <v>18</v>
      </c>
      <c r="F129" s="11" t="s">
        <v>14</v>
      </c>
      <c r="G129" s="12" t="s">
        <v>14</v>
      </c>
      <c r="H129" s="48" t="s">
        <v>14</v>
      </c>
      <c r="I129" s="35" t="s">
        <v>14</v>
      </c>
      <c r="J129" s="49" t="s">
        <v>14</v>
      </c>
      <c r="K129" s="35" t="s">
        <v>14</v>
      </c>
    </row>
    <row r="130" spans="2:13" ht="17.25" customHeight="1">
      <c r="B130" s="110"/>
      <c r="C130" s="114"/>
      <c r="D130" s="15" t="s">
        <v>15</v>
      </c>
      <c r="E130" s="16">
        <v>16</v>
      </c>
      <c r="F130" s="17" t="s">
        <v>14</v>
      </c>
      <c r="G130" s="18" t="s">
        <v>14</v>
      </c>
      <c r="H130" s="50" t="s">
        <v>14</v>
      </c>
      <c r="I130" s="13" t="s">
        <v>14</v>
      </c>
      <c r="J130" s="51" t="s">
        <v>14</v>
      </c>
      <c r="K130" s="13" t="s">
        <v>14</v>
      </c>
    </row>
    <row r="131" spans="2:13" ht="17.25" customHeight="1">
      <c r="B131" s="110"/>
      <c r="C131" s="114"/>
      <c r="D131" s="15" t="s">
        <v>16</v>
      </c>
      <c r="E131" s="16">
        <v>0</v>
      </c>
      <c r="F131" s="17">
        <v>0</v>
      </c>
      <c r="G131" s="18">
        <v>0</v>
      </c>
      <c r="H131" s="50">
        <v>0</v>
      </c>
      <c r="I131" s="13" t="s">
        <v>24</v>
      </c>
      <c r="J131" s="51" t="s">
        <v>24</v>
      </c>
      <c r="K131" s="13" t="s">
        <v>24</v>
      </c>
    </row>
    <row r="132" spans="2:13" ht="17.25" customHeight="1">
      <c r="B132" s="110"/>
      <c r="C132" s="114"/>
      <c r="D132" s="15" t="s">
        <v>17</v>
      </c>
      <c r="E132" s="16">
        <v>8</v>
      </c>
      <c r="F132" s="17" t="s">
        <v>14</v>
      </c>
      <c r="G132" s="18" t="s">
        <v>14</v>
      </c>
      <c r="H132" s="50" t="s">
        <v>14</v>
      </c>
      <c r="I132" s="13" t="s">
        <v>14</v>
      </c>
      <c r="J132" s="51" t="s">
        <v>14</v>
      </c>
      <c r="K132" s="13" t="s">
        <v>14</v>
      </c>
    </row>
    <row r="133" spans="2:13" ht="17.25" customHeight="1">
      <c r="B133" s="110"/>
      <c r="C133" s="114"/>
      <c r="D133" s="15" t="s">
        <v>18</v>
      </c>
      <c r="E133" s="16">
        <v>35</v>
      </c>
      <c r="F133" s="17" t="s">
        <v>14</v>
      </c>
      <c r="G133" s="18" t="s">
        <v>14</v>
      </c>
      <c r="H133" s="50" t="s">
        <v>14</v>
      </c>
      <c r="I133" s="13" t="s">
        <v>14</v>
      </c>
      <c r="J133" s="51" t="s">
        <v>14</v>
      </c>
      <c r="K133" s="13" t="s">
        <v>14</v>
      </c>
    </row>
    <row r="134" spans="2:13" ht="17.25" customHeight="1">
      <c r="B134" s="110"/>
      <c r="C134" s="115"/>
      <c r="D134" s="21" t="s">
        <v>19</v>
      </c>
      <c r="E134" s="22" t="s">
        <v>14</v>
      </c>
      <c r="F134" s="23" t="s">
        <v>14</v>
      </c>
      <c r="G134" s="24" t="s">
        <v>14</v>
      </c>
      <c r="H134" s="52" t="s">
        <v>14</v>
      </c>
      <c r="I134" s="37" t="s">
        <v>14</v>
      </c>
      <c r="J134" s="53" t="s">
        <v>14</v>
      </c>
      <c r="K134" s="37" t="s">
        <v>14</v>
      </c>
    </row>
    <row r="135" spans="2:13" ht="17.25" customHeight="1">
      <c r="B135" s="99"/>
      <c r="C135" s="143" t="s">
        <v>20</v>
      </c>
      <c r="D135" s="100"/>
      <c r="E135" s="4">
        <v>0</v>
      </c>
      <c r="F135" s="5">
        <v>0</v>
      </c>
      <c r="G135" s="6">
        <v>0</v>
      </c>
      <c r="H135" s="46">
        <v>0</v>
      </c>
      <c r="I135" s="54" t="s">
        <v>24</v>
      </c>
      <c r="J135" s="54" t="s">
        <v>24</v>
      </c>
      <c r="K135" s="54" t="s">
        <v>24</v>
      </c>
    </row>
    <row r="136" spans="2:13" ht="17.25" customHeight="1">
      <c r="B136" s="99" t="s">
        <v>21</v>
      </c>
      <c r="C136" s="100"/>
      <c r="D136" s="101"/>
      <c r="E136" s="4" t="s">
        <v>14</v>
      </c>
      <c r="F136" s="5" t="s">
        <v>14</v>
      </c>
      <c r="G136" s="6" t="s">
        <v>14</v>
      </c>
      <c r="H136" s="46" t="s">
        <v>14</v>
      </c>
      <c r="I136" s="25" t="s">
        <v>14</v>
      </c>
      <c r="J136" s="55" t="s">
        <v>14</v>
      </c>
      <c r="K136" s="25" t="s">
        <v>14</v>
      </c>
    </row>
    <row r="137" spans="2:13" ht="17.25" customHeight="1">
      <c r="B137" s="99" t="s">
        <v>2</v>
      </c>
      <c r="C137" s="100"/>
      <c r="D137" s="100"/>
      <c r="E137" s="4">
        <v>189</v>
      </c>
      <c r="F137" s="5">
        <v>37</v>
      </c>
      <c r="G137" s="5">
        <v>66</v>
      </c>
      <c r="H137" s="56">
        <v>86</v>
      </c>
      <c r="I137" s="37">
        <f>F137/E137*100</f>
        <v>19.576719576719576</v>
      </c>
      <c r="J137" s="53">
        <f>G137/E137*100</f>
        <v>34.920634920634917</v>
      </c>
      <c r="K137" s="37">
        <f>H137/E137*100</f>
        <v>45.5026455026455</v>
      </c>
      <c r="M137" s="57"/>
    </row>
    <row r="138" spans="2:13" ht="17.25" customHeight="1">
      <c r="B138" s="116" t="s">
        <v>34</v>
      </c>
      <c r="C138" s="117"/>
      <c r="D138" s="117"/>
      <c r="E138" s="117"/>
      <c r="F138" s="117"/>
      <c r="G138" s="117"/>
      <c r="H138" s="117"/>
      <c r="I138" s="117"/>
      <c r="J138" s="117"/>
      <c r="K138" s="118"/>
    </row>
    <row r="139" spans="2:13" ht="17.25" customHeight="1">
      <c r="B139" s="142" t="s">
        <v>10</v>
      </c>
      <c r="C139" s="142"/>
      <c r="D139" s="142"/>
      <c r="E139" s="4">
        <v>4465</v>
      </c>
      <c r="F139" s="5">
        <v>203</v>
      </c>
      <c r="G139" s="6">
        <v>1803</v>
      </c>
      <c r="H139" s="6">
        <v>2459</v>
      </c>
      <c r="I139" s="39">
        <f>F139/$E139*100</f>
        <v>4.5464725643896973</v>
      </c>
      <c r="J139" s="7">
        <f>G139/$E139*100</f>
        <v>40.380739081746917</v>
      </c>
      <c r="K139" s="8">
        <f>H139/$E139*100</f>
        <v>55.07278835386338</v>
      </c>
    </row>
    <row r="140" spans="2:13" ht="17.25" customHeight="1">
      <c r="B140" s="110" t="s">
        <v>11</v>
      </c>
      <c r="C140" s="113" t="s">
        <v>12</v>
      </c>
      <c r="D140" s="9" t="s">
        <v>13</v>
      </c>
      <c r="E140" s="10">
        <v>425</v>
      </c>
      <c r="F140" s="11">
        <v>30</v>
      </c>
      <c r="G140" s="12">
        <v>164</v>
      </c>
      <c r="H140" s="12">
        <v>231</v>
      </c>
      <c r="I140" s="40">
        <f t="shared" ref="I140:K148" si="10">F140/$E140*100</f>
        <v>7.0588235294117645</v>
      </c>
      <c r="J140" s="28">
        <f t="shared" si="10"/>
        <v>38.588235294117645</v>
      </c>
      <c r="K140" s="29">
        <f t="shared" si="10"/>
        <v>54.352941176470594</v>
      </c>
    </row>
    <row r="141" spans="2:13" ht="17.25" customHeight="1">
      <c r="B141" s="110"/>
      <c r="C141" s="114"/>
      <c r="D141" s="15" t="s">
        <v>15</v>
      </c>
      <c r="E141" s="16">
        <v>918</v>
      </c>
      <c r="F141" s="17">
        <v>67</v>
      </c>
      <c r="G141" s="18">
        <v>288</v>
      </c>
      <c r="H141" s="18">
        <v>563</v>
      </c>
      <c r="I141" s="41">
        <f t="shared" si="10"/>
        <v>7.2984749455337683</v>
      </c>
      <c r="J141" s="19">
        <f t="shared" si="10"/>
        <v>31.372549019607842</v>
      </c>
      <c r="K141" s="20">
        <f t="shared" si="10"/>
        <v>61.328976034858385</v>
      </c>
    </row>
    <row r="142" spans="2:13" ht="17.25" customHeight="1">
      <c r="B142" s="110"/>
      <c r="C142" s="114"/>
      <c r="D142" s="15" t="s">
        <v>16</v>
      </c>
      <c r="E142" s="16">
        <v>203</v>
      </c>
      <c r="F142" s="17">
        <v>15</v>
      </c>
      <c r="G142" s="18">
        <v>97</v>
      </c>
      <c r="H142" s="18">
        <v>91</v>
      </c>
      <c r="I142" s="41">
        <f t="shared" si="10"/>
        <v>7.389162561576355</v>
      </c>
      <c r="J142" s="19">
        <f t="shared" si="10"/>
        <v>47.783251231527096</v>
      </c>
      <c r="K142" s="20">
        <f t="shared" si="10"/>
        <v>44.827586206896555</v>
      </c>
    </row>
    <row r="143" spans="2:13" ht="17.25" customHeight="1">
      <c r="B143" s="110"/>
      <c r="C143" s="114"/>
      <c r="D143" s="15" t="s">
        <v>17</v>
      </c>
      <c r="E143" s="16">
        <v>260</v>
      </c>
      <c r="F143" s="17">
        <v>29</v>
      </c>
      <c r="G143" s="18">
        <v>125</v>
      </c>
      <c r="H143" s="18">
        <v>106</v>
      </c>
      <c r="I143" s="41">
        <f t="shared" si="10"/>
        <v>11.153846153846155</v>
      </c>
      <c r="J143" s="19">
        <f t="shared" si="10"/>
        <v>48.07692307692308</v>
      </c>
      <c r="K143" s="20">
        <f t="shared" si="10"/>
        <v>40.769230769230766</v>
      </c>
    </row>
    <row r="144" spans="2:13" ht="17.25" customHeight="1">
      <c r="B144" s="110"/>
      <c r="C144" s="114"/>
      <c r="D144" s="15" t="s">
        <v>18</v>
      </c>
      <c r="E144" s="16">
        <v>28</v>
      </c>
      <c r="F144" s="17" t="s">
        <v>14</v>
      </c>
      <c r="G144" s="18" t="s">
        <v>14</v>
      </c>
      <c r="H144" s="18" t="s">
        <v>14</v>
      </c>
      <c r="I144" s="44" t="s">
        <v>14</v>
      </c>
      <c r="J144" s="13" t="s">
        <v>14</v>
      </c>
      <c r="K144" s="14" t="s">
        <v>14</v>
      </c>
    </row>
    <row r="145" spans="2:11" ht="17.25" customHeight="1">
      <c r="B145" s="110"/>
      <c r="C145" s="115"/>
      <c r="D145" s="21" t="s">
        <v>19</v>
      </c>
      <c r="E145" s="22">
        <v>1071</v>
      </c>
      <c r="F145" s="23">
        <v>128</v>
      </c>
      <c r="G145" s="24">
        <v>420</v>
      </c>
      <c r="H145" s="24">
        <v>523</v>
      </c>
      <c r="I145" s="41">
        <f t="shared" si="10"/>
        <v>11.951447245564893</v>
      </c>
      <c r="J145" s="19">
        <f t="shared" si="10"/>
        <v>39.215686274509807</v>
      </c>
      <c r="K145" s="20">
        <f t="shared" si="10"/>
        <v>48.8328664799253</v>
      </c>
    </row>
    <row r="146" spans="2:11" ht="17.25" customHeight="1">
      <c r="B146" s="99"/>
      <c r="C146" s="143" t="s">
        <v>20</v>
      </c>
      <c r="D146" s="100"/>
      <c r="E146" s="4">
        <v>110</v>
      </c>
      <c r="F146" s="5">
        <v>12</v>
      </c>
      <c r="G146" s="6">
        <v>54</v>
      </c>
      <c r="H146" s="6">
        <v>44</v>
      </c>
      <c r="I146" s="39">
        <f t="shared" si="10"/>
        <v>10.909090909090908</v>
      </c>
      <c r="J146" s="7">
        <f t="shared" si="10"/>
        <v>49.090909090909093</v>
      </c>
      <c r="K146" s="8">
        <f t="shared" si="10"/>
        <v>40</v>
      </c>
    </row>
    <row r="147" spans="2:11" ht="17.25" customHeight="1">
      <c r="B147" s="99" t="s">
        <v>21</v>
      </c>
      <c r="C147" s="100"/>
      <c r="D147" s="101"/>
      <c r="E147" s="4">
        <v>116</v>
      </c>
      <c r="F147" s="5" t="s">
        <v>14</v>
      </c>
      <c r="G147" s="6" t="s">
        <v>14</v>
      </c>
      <c r="H147" s="6" t="s">
        <v>14</v>
      </c>
      <c r="I147" s="45" t="s">
        <v>14</v>
      </c>
      <c r="J147" s="25" t="s">
        <v>14</v>
      </c>
      <c r="K147" s="26" t="s">
        <v>14</v>
      </c>
    </row>
    <row r="148" spans="2:11" ht="17.25" customHeight="1">
      <c r="B148" s="99" t="s">
        <v>2</v>
      </c>
      <c r="C148" s="100"/>
      <c r="D148" s="100"/>
      <c r="E148" s="4">
        <v>7596</v>
      </c>
      <c r="F148" s="5">
        <v>493</v>
      </c>
      <c r="G148" s="5">
        <v>3021</v>
      </c>
      <c r="H148" s="5">
        <v>4082</v>
      </c>
      <c r="I148" s="42">
        <f t="shared" si="10"/>
        <v>6.4902580305423907</v>
      </c>
      <c r="J148" s="27">
        <f t="shared" si="10"/>
        <v>39.770932069510266</v>
      </c>
      <c r="K148" s="30">
        <f t="shared" si="10"/>
        <v>53.738809899947334</v>
      </c>
    </row>
    <row r="149" spans="2:11" ht="17.25" customHeight="1">
      <c r="B149" s="116" t="s">
        <v>35</v>
      </c>
      <c r="C149" s="117"/>
      <c r="D149" s="117"/>
      <c r="E149" s="117"/>
      <c r="F149" s="117"/>
      <c r="G149" s="117"/>
      <c r="H149" s="117"/>
      <c r="I149" s="117"/>
      <c r="J149" s="117"/>
      <c r="K149" s="118"/>
    </row>
    <row r="150" spans="2:11" ht="17.25" customHeight="1">
      <c r="B150" s="142" t="s">
        <v>10</v>
      </c>
      <c r="C150" s="142"/>
      <c r="D150" s="142"/>
      <c r="E150" s="4">
        <v>1518</v>
      </c>
      <c r="F150" s="5">
        <v>280</v>
      </c>
      <c r="G150" s="6">
        <v>822</v>
      </c>
      <c r="H150" s="6">
        <v>416</v>
      </c>
      <c r="I150" s="39">
        <f>F150/$E150*100</f>
        <v>18.445322793148879</v>
      </c>
      <c r="J150" s="7">
        <f>G150/$E150*100</f>
        <v>54.1501976284585</v>
      </c>
      <c r="K150" s="8">
        <f>H150/$E150*100</f>
        <v>27.404479578392621</v>
      </c>
    </row>
    <row r="151" spans="2:11" ht="17.25" customHeight="1">
      <c r="B151" s="110" t="s">
        <v>11</v>
      </c>
      <c r="C151" s="113" t="s">
        <v>12</v>
      </c>
      <c r="D151" s="9" t="s">
        <v>13</v>
      </c>
      <c r="E151" s="10">
        <v>155</v>
      </c>
      <c r="F151" s="11">
        <v>27</v>
      </c>
      <c r="G151" s="12">
        <v>100</v>
      </c>
      <c r="H151" s="12">
        <v>28</v>
      </c>
      <c r="I151" s="40">
        <f t="shared" ref="I151:K159" si="11">F151/$E151*100</f>
        <v>17.419354838709676</v>
      </c>
      <c r="J151" s="28">
        <f t="shared" si="11"/>
        <v>64.516129032258064</v>
      </c>
      <c r="K151" s="29">
        <f t="shared" si="11"/>
        <v>18.064516129032256</v>
      </c>
    </row>
    <row r="152" spans="2:11" ht="17.25" customHeight="1">
      <c r="B152" s="110"/>
      <c r="C152" s="114"/>
      <c r="D152" s="15" t="s">
        <v>15</v>
      </c>
      <c r="E152" s="16">
        <v>337</v>
      </c>
      <c r="F152" s="17">
        <v>65</v>
      </c>
      <c r="G152" s="18">
        <v>152</v>
      </c>
      <c r="H152" s="18">
        <v>120</v>
      </c>
      <c r="I152" s="41">
        <f t="shared" si="11"/>
        <v>19.287833827893174</v>
      </c>
      <c r="J152" s="19">
        <f t="shared" si="11"/>
        <v>45.103857566765576</v>
      </c>
      <c r="K152" s="20">
        <f t="shared" si="11"/>
        <v>35.60830860534125</v>
      </c>
    </row>
    <row r="153" spans="2:11" ht="17.25" customHeight="1">
      <c r="B153" s="110"/>
      <c r="C153" s="114"/>
      <c r="D153" s="15" t="s">
        <v>16</v>
      </c>
      <c r="E153" s="16">
        <v>93</v>
      </c>
      <c r="F153" s="17">
        <v>9</v>
      </c>
      <c r="G153" s="18">
        <v>59</v>
      </c>
      <c r="H153" s="18">
        <v>25</v>
      </c>
      <c r="I153" s="41">
        <f t="shared" si="11"/>
        <v>9.67741935483871</v>
      </c>
      <c r="J153" s="19">
        <f t="shared" si="11"/>
        <v>63.44086021505376</v>
      </c>
      <c r="K153" s="20">
        <f t="shared" si="11"/>
        <v>26.881720430107524</v>
      </c>
    </row>
    <row r="154" spans="2:11" ht="17.25" customHeight="1">
      <c r="B154" s="110"/>
      <c r="C154" s="114"/>
      <c r="D154" s="15" t="s">
        <v>17</v>
      </c>
      <c r="E154" s="16">
        <v>329</v>
      </c>
      <c r="F154" s="17">
        <v>48</v>
      </c>
      <c r="G154" s="18">
        <v>198</v>
      </c>
      <c r="H154" s="18">
        <v>83</v>
      </c>
      <c r="I154" s="41">
        <f t="shared" si="11"/>
        <v>14.589665653495439</v>
      </c>
      <c r="J154" s="19">
        <f t="shared" si="11"/>
        <v>60.182370820668694</v>
      </c>
      <c r="K154" s="20">
        <f t="shared" si="11"/>
        <v>25.227963525835868</v>
      </c>
    </row>
    <row r="155" spans="2:11" ht="17.25" customHeight="1">
      <c r="B155" s="110"/>
      <c r="C155" s="114"/>
      <c r="D155" s="15" t="s">
        <v>18</v>
      </c>
      <c r="E155" s="16">
        <v>51</v>
      </c>
      <c r="F155" s="17" t="s">
        <v>14</v>
      </c>
      <c r="G155" s="18" t="s">
        <v>14</v>
      </c>
      <c r="H155" s="18" t="s">
        <v>14</v>
      </c>
      <c r="I155" s="44" t="s">
        <v>14</v>
      </c>
      <c r="J155" s="13" t="s">
        <v>14</v>
      </c>
      <c r="K155" s="14" t="s">
        <v>14</v>
      </c>
    </row>
    <row r="156" spans="2:11" ht="17.25" customHeight="1">
      <c r="B156" s="110"/>
      <c r="C156" s="115"/>
      <c r="D156" s="21" t="s">
        <v>19</v>
      </c>
      <c r="E156" s="16">
        <v>563</v>
      </c>
      <c r="F156" s="23">
        <v>64</v>
      </c>
      <c r="G156" s="24">
        <v>324</v>
      </c>
      <c r="H156" s="24">
        <v>175</v>
      </c>
      <c r="I156" s="41">
        <f t="shared" si="11"/>
        <v>11.367673179396093</v>
      </c>
      <c r="J156" s="19">
        <f t="shared" si="11"/>
        <v>57.548845470692726</v>
      </c>
      <c r="K156" s="19">
        <f t="shared" si="11"/>
        <v>31.083481349911189</v>
      </c>
    </row>
    <row r="157" spans="2:11" ht="17.25" customHeight="1">
      <c r="B157" s="99"/>
      <c r="C157" s="143" t="s">
        <v>20</v>
      </c>
      <c r="D157" s="100"/>
      <c r="E157" s="10">
        <v>0</v>
      </c>
      <c r="F157" s="5">
        <v>0</v>
      </c>
      <c r="G157" s="6">
        <v>0</v>
      </c>
      <c r="H157" s="6">
        <v>0</v>
      </c>
      <c r="I157" s="45" t="s">
        <v>24</v>
      </c>
      <c r="J157" s="25" t="s">
        <v>24</v>
      </c>
      <c r="K157" s="25" t="s">
        <v>24</v>
      </c>
    </row>
    <row r="158" spans="2:11" ht="17.25" customHeight="1">
      <c r="B158" s="99" t="s">
        <v>21</v>
      </c>
      <c r="C158" s="100"/>
      <c r="D158" s="101"/>
      <c r="E158" s="4">
        <v>52</v>
      </c>
      <c r="F158" s="5" t="s">
        <v>14</v>
      </c>
      <c r="G158" s="6" t="s">
        <v>14</v>
      </c>
      <c r="H158" s="6" t="s">
        <v>14</v>
      </c>
      <c r="I158" s="58" t="s">
        <v>14</v>
      </c>
      <c r="J158" s="37" t="s">
        <v>14</v>
      </c>
      <c r="K158" s="37" t="s">
        <v>14</v>
      </c>
    </row>
    <row r="159" spans="2:11" ht="17.25" customHeight="1">
      <c r="B159" s="99" t="s">
        <v>2</v>
      </c>
      <c r="C159" s="100"/>
      <c r="D159" s="100"/>
      <c r="E159" s="4">
        <v>3098</v>
      </c>
      <c r="F159" s="5">
        <v>511</v>
      </c>
      <c r="G159" s="5">
        <v>1692</v>
      </c>
      <c r="H159" s="5">
        <v>895</v>
      </c>
      <c r="I159" s="42">
        <f t="shared" si="11"/>
        <v>16.494512588766945</v>
      </c>
      <c r="J159" s="27">
        <f t="shared" si="11"/>
        <v>54.615881213686244</v>
      </c>
      <c r="K159" s="30">
        <f t="shared" si="11"/>
        <v>28.889606197546801</v>
      </c>
    </row>
    <row r="160" spans="2:11" ht="17.25" customHeight="1">
      <c r="B160" s="116" t="s">
        <v>36</v>
      </c>
      <c r="C160" s="117"/>
      <c r="D160" s="117"/>
      <c r="E160" s="117"/>
      <c r="F160" s="117"/>
      <c r="G160" s="117"/>
      <c r="H160" s="117"/>
      <c r="I160" s="117"/>
      <c r="J160" s="117"/>
      <c r="K160" s="118"/>
    </row>
    <row r="161" spans="2:11" ht="17.25" customHeight="1">
      <c r="B161" s="142" t="s">
        <v>10</v>
      </c>
      <c r="C161" s="142"/>
      <c r="D161" s="142"/>
      <c r="E161" s="4">
        <v>192</v>
      </c>
      <c r="F161" s="5">
        <v>34</v>
      </c>
      <c r="G161" s="6">
        <v>77</v>
      </c>
      <c r="H161" s="6">
        <v>81</v>
      </c>
      <c r="I161" s="39">
        <f>F161/$E161*100</f>
        <v>17.708333333333336</v>
      </c>
      <c r="J161" s="7">
        <f>G161/$E161*100</f>
        <v>40.104166666666671</v>
      </c>
      <c r="K161" s="8">
        <f>H161/$E161*100</f>
        <v>42.1875</v>
      </c>
    </row>
    <row r="162" spans="2:11" ht="17.25" customHeight="1">
      <c r="B162" s="110" t="s">
        <v>11</v>
      </c>
      <c r="C162" s="113" t="s">
        <v>12</v>
      </c>
      <c r="D162" s="9" t="s">
        <v>13</v>
      </c>
      <c r="E162" s="10">
        <v>120</v>
      </c>
      <c r="F162" s="11">
        <v>22</v>
      </c>
      <c r="G162" s="12">
        <v>57</v>
      </c>
      <c r="H162" s="12">
        <v>41</v>
      </c>
      <c r="I162" s="40">
        <f t="shared" ref="I162:K170" si="12">F162/$E162*100</f>
        <v>18.333333333333332</v>
      </c>
      <c r="J162" s="28">
        <f t="shared" si="12"/>
        <v>47.5</v>
      </c>
      <c r="K162" s="29">
        <f t="shared" si="12"/>
        <v>34.166666666666664</v>
      </c>
    </row>
    <row r="163" spans="2:11" ht="17.25" customHeight="1">
      <c r="B163" s="110"/>
      <c r="C163" s="114"/>
      <c r="D163" s="15" t="s">
        <v>15</v>
      </c>
      <c r="E163" s="16">
        <v>46</v>
      </c>
      <c r="F163" s="17">
        <v>19</v>
      </c>
      <c r="G163" s="18">
        <v>14</v>
      </c>
      <c r="H163" s="18">
        <v>13</v>
      </c>
      <c r="I163" s="41">
        <f t="shared" si="12"/>
        <v>41.304347826086953</v>
      </c>
      <c r="J163" s="19">
        <f t="shared" si="12"/>
        <v>30.434782608695656</v>
      </c>
      <c r="K163" s="20">
        <f t="shared" si="12"/>
        <v>28.260869565217391</v>
      </c>
    </row>
    <row r="164" spans="2:11" ht="17.25" customHeight="1">
      <c r="B164" s="110"/>
      <c r="C164" s="114"/>
      <c r="D164" s="15" t="s">
        <v>16</v>
      </c>
      <c r="E164" s="16">
        <v>58</v>
      </c>
      <c r="F164" s="17" t="s">
        <v>14</v>
      </c>
      <c r="G164" s="18" t="s">
        <v>14</v>
      </c>
      <c r="H164" s="18" t="s">
        <v>14</v>
      </c>
      <c r="I164" s="44" t="s">
        <v>14</v>
      </c>
      <c r="J164" s="13" t="s">
        <v>14</v>
      </c>
      <c r="K164" s="14" t="s">
        <v>14</v>
      </c>
    </row>
    <row r="165" spans="2:11" ht="17.25" customHeight="1">
      <c r="B165" s="110"/>
      <c r="C165" s="114"/>
      <c r="D165" s="15" t="s">
        <v>17</v>
      </c>
      <c r="E165" s="16">
        <v>145</v>
      </c>
      <c r="F165" s="17">
        <v>19</v>
      </c>
      <c r="G165" s="18">
        <v>53</v>
      </c>
      <c r="H165" s="18">
        <v>73</v>
      </c>
      <c r="I165" s="41">
        <f t="shared" si="12"/>
        <v>13.103448275862069</v>
      </c>
      <c r="J165" s="19">
        <f t="shared" si="12"/>
        <v>36.551724137931032</v>
      </c>
      <c r="K165" s="20">
        <f t="shared" si="12"/>
        <v>50.344827586206897</v>
      </c>
    </row>
    <row r="166" spans="2:11" ht="17.25" customHeight="1">
      <c r="B166" s="110"/>
      <c r="C166" s="114"/>
      <c r="D166" s="15" t="s">
        <v>18</v>
      </c>
      <c r="E166" s="16">
        <v>4</v>
      </c>
      <c r="F166" s="17" t="s">
        <v>14</v>
      </c>
      <c r="G166" s="18" t="s">
        <v>14</v>
      </c>
      <c r="H166" s="18" t="s">
        <v>14</v>
      </c>
      <c r="I166" s="44" t="s">
        <v>14</v>
      </c>
      <c r="J166" s="13" t="s">
        <v>14</v>
      </c>
      <c r="K166" s="14" t="s">
        <v>14</v>
      </c>
    </row>
    <row r="167" spans="2:11" ht="17.25" customHeight="1">
      <c r="B167" s="110"/>
      <c r="C167" s="115"/>
      <c r="D167" s="21" t="s">
        <v>19</v>
      </c>
      <c r="E167" s="22">
        <v>232</v>
      </c>
      <c r="F167" s="23">
        <v>79</v>
      </c>
      <c r="G167" s="24">
        <v>62</v>
      </c>
      <c r="H167" s="24">
        <v>91</v>
      </c>
      <c r="I167" s="41">
        <f t="shared" si="12"/>
        <v>34.051724137931032</v>
      </c>
      <c r="J167" s="19">
        <f t="shared" si="12"/>
        <v>26.72413793103448</v>
      </c>
      <c r="K167" s="20">
        <f t="shared" si="12"/>
        <v>39.224137931034484</v>
      </c>
    </row>
    <row r="168" spans="2:11" ht="17.25" customHeight="1">
      <c r="B168" s="99"/>
      <c r="C168" s="143" t="s">
        <v>20</v>
      </c>
      <c r="D168" s="100"/>
      <c r="E168" s="4">
        <v>0</v>
      </c>
      <c r="F168" s="5">
        <v>0</v>
      </c>
      <c r="G168" s="6">
        <v>0</v>
      </c>
      <c r="H168" s="6">
        <v>0</v>
      </c>
      <c r="I168" s="45" t="s">
        <v>24</v>
      </c>
      <c r="J168" s="25" t="s">
        <v>24</v>
      </c>
      <c r="K168" s="26" t="s">
        <v>24</v>
      </c>
    </row>
    <row r="169" spans="2:11" ht="17.25" customHeight="1">
      <c r="B169" s="99" t="s">
        <v>21</v>
      </c>
      <c r="C169" s="100"/>
      <c r="D169" s="101"/>
      <c r="E169" s="4">
        <v>20</v>
      </c>
      <c r="F169" s="5" t="s">
        <v>14</v>
      </c>
      <c r="G169" s="6" t="s">
        <v>14</v>
      </c>
      <c r="H169" s="6" t="s">
        <v>14</v>
      </c>
      <c r="I169" s="45" t="s">
        <v>14</v>
      </c>
      <c r="J169" s="25" t="s">
        <v>14</v>
      </c>
      <c r="K169" s="26" t="s">
        <v>14</v>
      </c>
    </row>
    <row r="170" spans="2:11" ht="17.25" customHeight="1">
      <c r="B170" s="99" t="s">
        <v>2</v>
      </c>
      <c r="C170" s="100"/>
      <c r="D170" s="100"/>
      <c r="E170" s="4">
        <v>817</v>
      </c>
      <c r="F170" s="5">
        <v>202</v>
      </c>
      <c r="G170" s="5">
        <v>288</v>
      </c>
      <c r="H170" s="5">
        <v>327</v>
      </c>
      <c r="I170" s="42">
        <f t="shared" si="12"/>
        <v>24.724602203182375</v>
      </c>
      <c r="J170" s="27">
        <f t="shared" si="12"/>
        <v>35.250917992656063</v>
      </c>
      <c r="K170" s="30">
        <f t="shared" si="12"/>
        <v>40.024479804161565</v>
      </c>
    </row>
    <row r="171" spans="2:11" ht="17.25" customHeight="1">
      <c r="B171" s="116" t="s">
        <v>37</v>
      </c>
      <c r="C171" s="117"/>
      <c r="D171" s="117"/>
      <c r="E171" s="117"/>
      <c r="F171" s="117"/>
      <c r="G171" s="117"/>
      <c r="H171" s="117"/>
      <c r="I171" s="117"/>
      <c r="J171" s="117"/>
      <c r="K171" s="118"/>
    </row>
    <row r="172" spans="2:11" ht="17.25" customHeight="1">
      <c r="B172" s="142" t="s">
        <v>10</v>
      </c>
      <c r="C172" s="142"/>
      <c r="D172" s="142"/>
      <c r="E172" s="4" t="s">
        <v>14</v>
      </c>
      <c r="F172" s="5" t="s">
        <v>14</v>
      </c>
      <c r="G172" s="6" t="s">
        <v>14</v>
      </c>
      <c r="H172" s="6" t="s">
        <v>14</v>
      </c>
      <c r="I172" s="45" t="s">
        <v>14</v>
      </c>
      <c r="J172" s="25" t="s">
        <v>14</v>
      </c>
      <c r="K172" s="26" t="s">
        <v>14</v>
      </c>
    </row>
    <row r="173" spans="2:11" ht="17.25" customHeight="1">
      <c r="B173" s="110" t="s">
        <v>11</v>
      </c>
      <c r="C173" s="113" t="s">
        <v>12</v>
      </c>
      <c r="D173" s="9" t="s">
        <v>13</v>
      </c>
      <c r="E173" s="10" t="s">
        <v>14</v>
      </c>
      <c r="F173" s="11" t="s">
        <v>14</v>
      </c>
      <c r="G173" s="12" t="s">
        <v>14</v>
      </c>
      <c r="H173" s="12" t="s">
        <v>14</v>
      </c>
      <c r="I173" s="43" t="s">
        <v>14</v>
      </c>
      <c r="J173" s="35" t="s">
        <v>14</v>
      </c>
      <c r="K173" s="36" t="s">
        <v>14</v>
      </c>
    </row>
    <row r="174" spans="2:11" ht="17.25" customHeight="1">
      <c r="B174" s="110"/>
      <c r="C174" s="114"/>
      <c r="D174" s="15" t="s">
        <v>15</v>
      </c>
      <c r="E174" s="16" t="s">
        <v>14</v>
      </c>
      <c r="F174" s="17" t="s">
        <v>14</v>
      </c>
      <c r="G174" s="18" t="s">
        <v>14</v>
      </c>
      <c r="H174" s="18" t="s">
        <v>14</v>
      </c>
      <c r="I174" s="44" t="s">
        <v>14</v>
      </c>
      <c r="J174" s="13" t="s">
        <v>14</v>
      </c>
      <c r="K174" s="14" t="s">
        <v>14</v>
      </c>
    </row>
    <row r="175" spans="2:11" ht="17.25" customHeight="1">
      <c r="B175" s="110"/>
      <c r="C175" s="114"/>
      <c r="D175" s="15" t="s">
        <v>16</v>
      </c>
      <c r="E175" s="16" t="s">
        <v>14</v>
      </c>
      <c r="F175" s="17" t="s">
        <v>14</v>
      </c>
      <c r="G175" s="18" t="s">
        <v>14</v>
      </c>
      <c r="H175" s="18" t="s">
        <v>14</v>
      </c>
      <c r="I175" s="44" t="s">
        <v>14</v>
      </c>
      <c r="J175" s="13" t="s">
        <v>14</v>
      </c>
      <c r="K175" s="14" t="s">
        <v>14</v>
      </c>
    </row>
    <row r="176" spans="2:11" ht="17.25" customHeight="1">
      <c r="B176" s="110"/>
      <c r="C176" s="114"/>
      <c r="D176" s="15" t="s">
        <v>17</v>
      </c>
      <c r="E176" s="16">
        <v>0</v>
      </c>
      <c r="F176" s="17">
        <v>0</v>
      </c>
      <c r="G176" s="18">
        <v>0</v>
      </c>
      <c r="H176" s="18">
        <v>0</v>
      </c>
      <c r="I176" s="44" t="s">
        <v>24</v>
      </c>
      <c r="J176" s="13" t="s">
        <v>24</v>
      </c>
      <c r="K176" s="14" t="s">
        <v>24</v>
      </c>
    </row>
    <row r="177" spans="2:11" ht="17.25" customHeight="1">
      <c r="B177" s="110"/>
      <c r="C177" s="114"/>
      <c r="D177" s="15" t="s">
        <v>18</v>
      </c>
      <c r="E177" s="16">
        <v>0</v>
      </c>
      <c r="F177" s="17">
        <v>0</v>
      </c>
      <c r="G177" s="18">
        <v>0</v>
      </c>
      <c r="H177" s="18">
        <v>0</v>
      </c>
      <c r="I177" s="44" t="s">
        <v>24</v>
      </c>
      <c r="J177" s="13" t="s">
        <v>24</v>
      </c>
      <c r="K177" s="14" t="s">
        <v>24</v>
      </c>
    </row>
    <row r="178" spans="2:11" ht="17.25" customHeight="1">
      <c r="B178" s="110"/>
      <c r="C178" s="115"/>
      <c r="D178" s="21" t="s">
        <v>19</v>
      </c>
      <c r="E178" s="22" t="s">
        <v>14</v>
      </c>
      <c r="F178" s="23" t="s">
        <v>14</v>
      </c>
      <c r="G178" s="24" t="s">
        <v>14</v>
      </c>
      <c r="H178" s="24" t="s">
        <v>14</v>
      </c>
      <c r="I178" s="44" t="s">
        <v>14</v>
      </c>
      <c r="J178" s="13" t="s">
        <v>14</v>
      </c>
      <c r="K178" s="14" t="s">
        <v>14</v>
      </c>
    </row>
    <row r="179" spans="2:11" ht="17.25" customHeight="1">
      <c r="B179" s="99"/>
      <c r="C179" s="143" t="s">
        <v>20</v>
      </c>
      <c r="D179" s="100"/>
      <c r="E179" s="4">
        <v>0</v>
      </c>
      <c r="F179" s="5">
        <v>0</v>
      </c>
      <c r="G179" s="6">
        <v>0</v>
      </c>
      <c r="H179" s="6">
        <v>0</v>
      </c>
      <c r="I179" s="45" t="s">
        <v>24</v>
      </c>
      <c r="J179" s="25" t="s">
        <v>24</v>
      </c>
      <c r="K179" s="26" t="s">
        <v>24</v>
      </c>
    </row>
    <row r="180" spans="2:11" ht="17.25" customHeight="1">
      <c r="B180" s="99" t="s">
        <v>21</v>
      </c>
      <c r="C180" s="100"/>
      <c r="D180" s="101"/>
      <c r="E180" s="4" t="s">
        <v>14</v>
      </c>
      <c r="F180" s="5" t="s">
        <v>14</v>
      </c>
      <c r="G180" s="6" t="s">
        <v>14</v>
      </c>
      <c r="H180" s="6" t="s">
        <v>14</v>
      </c>
      <c r="I180" s="58" t="s">
        <v>14</v>
      </c>
      <c r="J180" s="37" t="s">
        <v>14</v>
      </c>
      <c r="K180" s="37" t="s">
        <v>14</v>
      </c>
    </row>
    <row r="181" spans="2:11" ht="17.25" customHeight="1">
      <c r="B181" s="99" t="s">
        <v>2</v>
      </c>
      <c r="C181" s="100"/>
      <c r="D181" s="100"/>
      <c r="E181" s="4" t="s">
        <v>14</v>
      </c>
      <c r="F181" s="5" t="s">
        <v>14</v>
      </c>
      <c r="G181" s="5" t="s">
        <v>14</v>
      </c>
      <c r="H181" s="5" t="s">
        <v>14</v>
      </c>
      <c r="I181" s="58" t="s">
        <v>14</v>
      </c>
      <c r="J181" s="37" t="s">
        <v>14</v>
      </c>
      <c r="K181" s="38" t="s">
        <v>14</v>
      </c>
    </row>
    <row r="182" spans="2:11" ht="17.25" customHeight="1">
      <c r="B182" s="104" t="s">
        <v>38</v>
      </c>
      <c r="C182" s="105"/>
      <c r="D182" s="105"/>
      <c r="E182" s="105"/>
      <c r="F182" s="105"/>
      <c r="G182" s="105"/>
      <c r="H182" s="105"/>
      <c r="I182" s="105"/>
      <c r="J182" s="105"/>
      <c r="K182" s="106"/>
    </row>
    <row r="183" spans="2:11" ht="17.25" customHeight="1">
      <c r="B183" s="142" t="s">
        <v>10</v>
      </c>
      <c r="C183" s="142"/>
      <c r="D183" s="142"/>
      <c r="E183" s="4">
        <f>SUM(F183:H183)</f>
        <v>9309</v>
      </c>
      <c r="F183" s="59">
        <f t="shared" ref="F183:H192" si="13">SUM(F29,F40,F84,F139,F150,F172)</f>
        <v>714</v>
      </c>
      <c r="G183" s="4">
        <f t="shared" si="13"/>
        <v>4034</v>
      </c>
      <c r="H183" s="59">
        <f t="shared" si="13"/>
        <v>4561</v>
      </c>
      <c r="I183" s="7">
        <f t="shared" ref="I183:K192" si="14">F183/$E183*100</f>
        <v>7.6699967773122779</v>
      </c>
      <c r="J183" s="8">
        <f t="shared" si="14"/>
        <v>43.334407562573851</v>
      </c>
      <c r="K183" s="7">
        <f t="shared" si="14"/>
        <v>48.995595660113864</v>
      </c>
    </row>
    <row r="184" spans="2:11" ht="17.25" customHeight="1">
      <c r="B184" s="110" t="s">
        <v>11</v>
      </c>
      <c r="C184" s="113" t="s">
        <v>12</v>
      </c>
      <c r="D184" s="9" t="s">
        <v>13</v>
      </c>
      <c r="E184" s="10">
        <f>SUM(F184:H184)</f>
        <v>895</v>
      </c>
      <c r="F184" s="60">
        <f t="shared" si="13"/>
        <v>81</v>
      </c>
      <c r="G184" s="10">
        <f t="shared" si="13"/>
        <v>376</v>
      </c>
      <c r="H184" s="60">
        <f t="shared" si="13"/>
        <v>438</v>
      </c>
      <c r="I184" s="28">
        <f t="shared" si="14"/>
        <v>9.050279329608939</v>
      </c>
      <c r="J184" s="29">
        <f t="shared" si="14"/>
        <v>42.011173184357546</v>
      </c>
      <c r="K184" s="28">
        <f t="shared" si="14"/>
        <v>48.938547486033521</v>
      </c>
    </row>
    <row r="185" spans="2:11" ht="17.25" customHeight="1">
      <c r="B185" s="110"/>
      <c r="C185" s="114"/>
      <c r="D185" s="15" t="s">
        <v>15</v>
      </c>
      <c r="E185" s="16">
        <f>SUM(F185:H185)</f>
        <v>2192</v>
      </c>
      <c r="F185" s="61">
        <f t="shared" si="13"/>
        <v>238</v>
      </c>
      <c r="G185" s="16">
        <f t="shared" si="13"/>
        <v>817</v>
      </c>
      <c r="H185" s="61">
        <f t="shared" si="13"/>
        <v>1137</v>
      </c>
      <c r="I185" s="19">
        <f t="shared" si="14"/>
        <v>10.857664233576642</v>
      </c>
      <c r="J185" s="20">
        <f t="shared" si="14"/>
        <v>37.271897810218981</v>
      </c>
      <c r="K185" s="19">
        <f t="shared" si="14"/>
        <v>51.870437956204384</v>
      </c>
    </row>
    <row r="186" spans="2:11" ht="17.25" customHeight="1">
      <c r="B186" s="110"/>
      <c r="C186" s="114"/>
      <c r="D186" s="15" t="s">
        <v>16</v>
      </c>
      <c r="E186" s="16">
        <f t="shared" ref="E186:E188" si="15">SUM(F186:H186)</f>
        <v>493</v>
      </c>
      <c r="F186" s="61">
        <f t="shared" si="13"/>
        <v>33</v>
      </c>
      <c r="G186" s="16">
        <f t="shared" si="13"/>
        <v>252</v>
      </c>
      <c r="H186" s="61">
        <f t="shared" si="13"/>
        <v>208</v>
      </c>
      <c r="I186" s="19">
        <f t="shared" si="14"/>
        <v>6.6937119675456387</v>
      </c>
      <c r="J186" s="20">
        <f t="shared" si="14"/>
        <v>51.115618661257614</v>
      </c>
      <c r="K186" s="19">
        <f t="shared" si="14"/>
        <v>42.190669371196755</v>
      </c>
    </row>
    <row r="187" spans="2:11" ht="17.25" customHeight="1">
      <c r="B187" s="110"/>
      <c r="C187" s="114"/>
      <c r="D187" s="15" t="s">
        <v>17</v>
      </c>
      <c r="E187" s="16">
        <f t="shared" si="15"/>
        <v>1150</v>
      </c>
      <c r="F187" s="61">
        <f t="shared" si="13"/>
        <v>177</v>
      </c>
      <c r="G187" s="16">
        <f t="shared" si="13"/>
        <v>625</v>
      </c>
      <c r="H187" s="61">
        <f t="shared" si="13"/>
        <v>348</v>
      </c>
      <c r="I187" s="19">
        <f t="shared" si="14"/>
        <v>15.391304347826088</v>
      </c>
      <c r="J187" s="20">
        <f t="shared" si="14"/>
        <v>54.347826086956516</v>
      </c>
      <c r="K187" s="19">
        <f t="shared" si="14"/>
        <v>30.260869565217391</v>
      </c>
    </row>
    <row r="188" spans="2:11" ht="17.25" customHeight="1">
      <c r="B188" s="110"/>
      <c r="C188" s="114"/>
      <c r="D188" s="15" t="s">
        <v>18</v>
      </c>
      <c r="E188" s="16">
        <f t="shared" si="15"/>
        <v>34</v>
      </c>
      <c r="F188" s="61">
        <f t="shared" si="13"/>
        <v>4</v>
      </c>
      <c r="G188" s="16">
        <f t="shared" si="13"/>
        <v>13</v>
      </c>
      <c r="H188" s="61">
        <f t="shared" si="13"/>
        <v>17</v>
      </c>
      <c r="I188" s="19">
        <f t="shared" si="14"/>
        <v>11.76470588235294</v>
      </c>
      <c r="J188" s="20">
        <f t="shared" si="14"/>
        <v>38.235294117647058</v>
      </c>
      <c r="K188" s="19">
        <f t="shared" si="14"/>
        <v>50</v>
      </c>
    </row>
    <row r="189" spans="2:11" ht="17.25" customHeight="1">
      <c r="B189" s="110"/>
      <c r="C189" s="115"/>
      <c r="D189" s="21" t="s">
        <v>19</v>
      </c>
      <c r="E189" s="16">
        <f>SUM(F189:H189)</f>
        <v>2558</v>
      </c>
      <c r="F189" s="61">
        <f t="shared" si="13"/>
        <v>326</v>
      </c>
      <c r="G189" s="16">
        <f t="shared" si="13"/>
        <v>1104</v>
      </c>
      <c r="H189" s="61">
        <f t="shared" si="13"/>
        <v>1128</v>
      </c>
      <c r="I189" s="19">
        <f t="shared" si="14"/>
        <v>12.744331508991399</v>
      </c>
      <c r="J189" s="20">
        <f t="shared" si="14"/>
        <v>43.158717748240818</v>
      </c>
      <c r="K189" s="19">
        <f t="shared" si="14"/>
        <v>44.096950742767788</v>
      </c>
    </row>
    <row r="190" spans="2:11" ht="17.25" customHeight="1">
      <c r="B190" s="99"/>
      <c r="C190" s="143" t="s">
        <v>20</v>
      </c>
      <c r="D190" s="100"/>
      <c r="E190" s="4">
        <f>SUM(F190:H190)</f>
        <v>110</v>
      </c>
      <c r="F190" s="59">
        <f t="shared" si="13"/>
        <v>12</v>
      </c>
      <c r="G190" s="4">
        <f t="shared" si="13"/>
        <v>54</v>
      </c>
      <c r="H190" s="59">
        <f t="shared" si="13"/>
        <v>44</v>
      </c>
      <c r="I190" s="7">
        <f t="shared" si="14"/>
        <v>10.909090909090908</v>
      </c>
      <c r="J190" s="8">
        <f t="shared" si="14"/>
        <v>49.090909090909093</v>
      </c>
      <c r="K190" s="7">
        <f t="shared" si="14"/>
        <v>40</v>
      </c>
    </row>
    <row r="191" spans="2:11" ht="17.25" customHeight="1">
      <c r="B191" s="99" t="s">
        <v>21</v>
      </c>
      <c r="C191" s="100"/>
      <c r="D191" s="101"/>
      <c r="E191" s="4">
        <f>SUM(F191:H191)</f>
        <v>75</v>
      </c>
      <c r="F191" s="59">
        <f t="shared" si="13"/>
        <v>19</v>
      </c>
      <c r="G191" s="4">
        <f t="shared" si="13"/>
        <v>32</v>
      </c>
      <c r="H191" s="59">
        <f t="shared" si="13"/>
        <v>24</v>
      </c>
      <c r="I191" s="7">
        <f t="shared" si="14"/>
        <v>25.333333333333336</v>
      </c>
      <c r="J191" s="8">
        <f t="shared" si="14"/>
        <v>42.666666666666671</v>
      </c>
      <c r="K191" s="7">
        <f t="shared" si="14"/>
        <v>32</v>
      </c>
    </row>
    <row r="192" spans="2:11" ht="17.25" customHeight="1">
      <c r="B192" s="99" t="s">
        <v>2</v>
      </c>
      <c r="C192" s="100"/>
      <c r="D192" s="100"/>
      <c r="E192" s="4">
        <f>SUM(F192:H192)</f>
        <v>17286</v>
      </c>
      <c r="F192" s="59">
        <f t="shared" si="13"/>
        <v>1651</v>
      </c>
      <c r="G192" s="4">
        <f t="shared" si="13"/>
        <v>7516</v>
      </c>
      <c r="H192" s="59">
        <f t="shared" si="13"/>
        <v>8119</v>
      </c>
      <c r="I192" s="27">
        <f t="shared" si="14"/>
        <v>9.5510818003008211</v>
      </c>
      <c r="J192" s="30">
        <f t="shared" si="14"/>
        <v>43.48027305333796</v>
      </c>
      <c r="K192" s="27">
        <f t="shared" si="14"/>
        <v>46.968645146361219</v>
      </c>
    </row>
    <row r="193" spans="2:11" ht="17.25" customHeight="1">
      <c r="B193" s="104" t="s">
        <v>39</v>
      </c>
      <c r="C193" s="105"/>
      <c r="D193" s="105"/>
      <c r="E193" s="105"/>
      <c r="F193" s="105"/>
      <c r="G193" s="105"/>
      <c r="H193" s="105"/>
      <c r="I193" s="105"/>
      <c r="J193" s="105"/>
      <c r="K193" s="106"/>
    </row>
    <row r="194" spans="2:11" ht="17.25" customHeight="1">
      <c r="B194" s="142" t="s">
        <v>10</v>
      </c>
      <c r="C194" s="142"/>
      <c r="D194" s="142"/>
      <c r="E194" s="4">
        <f>SUM(F194:H194)</f>
        <v>9577</v>
      </c>
      <c r="F194" s="5">
        <f t="shared" ref="F194:H203" si="16">SUM(F7,F18,F51,F62,F73,F95,F106,F117,F128,F161)</f>
        <v>1779</v>
      </c>
      <c r="G194" s="5">
        <f t="shared" si="16"/>
        <v>2502</v>
      </c>
      <c r="H194" s="5">
        <f t="shared" si="16"/>
        <v>5296</v>
      </c>
      <c r="I194" s="39">
        <f>F194/$E194*100</f>
        <v>18.57575441161115</v>
      </c>
      <c r="J194" s="7">
        <f>G194/$E194*100</f>
        <v>26.125091364727993</v>
      </c>
      <c r="K194" s="8">
        <f>H194/$E194*100</f>
        <v>55.29915422366085</v>
      </c>
    </row>
    <row r="195" spans="2:11" ht="17.25" customHeight="1">
      <c r="B195" s="110" t="s">
        <v>11</v>
      </c>
      <c r="C195" s="113" t="s">
        <v>12</v>
      </c>
      <c r="D195" s="9" t="s">
        <v>13</v>
      </c>
      <c r="E195" s="10">
        <f>SUM(F195:H195)</f>
        <v>1396</v>
      </c>
      <c r="F195" s="10">
        <f t="shared" si="16"/>
        <v>214</v>
      </c>
      <c r="G195" s="10">
        <f t="shared" si="16"/>
        <v>442</v>
      </c>
      <c r="H195" s="10">
        <f t="shared" si="16"/>
        <v>740</v>
      </c>
      <c r="I195" s="40">
        <f t="shared" ref="I195:K203" si="17">F195/$E195*100</f>
        <v>15.329512893982807</v>
      </c>
      <c r="J195" s="28">
        <f t="shared" si="17"/>
        <v>31.661891117478508</v>
      </c>
      <c r="K195" s="29">
        <f t="shared" si="17"/>
        <v>53.008595988538687</v>
      </c>
    </row>
    <row r="196" spans="2:11" ht="17.25" customHeight="1">
      <c r="B196" s="110"/>
      <c r="C196" s="114"/>
      <c r="D196" s="15" t="s">
        <v>15</v>
      </c>
      <c r="E196" s="16">
        <f>SUM(F196:H196)</f>
        <v>1039</v>
      </c>
      <c r="F196" s="16">
        <f t="shared" si="16"/>
        <v>265</v>
      </c>
      <c r="G196" s="16">
        <f t="shared" si="16"/>
        <v>333</v>
      </c>
      <c r="H196" s="16">
        <f t="shared" si="16"/>
        <v>441</v>
      </c>
      <c r="I196" s="41">
        <f t="shared" si="17"/>
        <v>25.505293551491821</v>
      </c>
      <c r="J196" s="19">
        <f t="shared" si="17"/>
        <v>32.050048123195381</v>
      </c>
      <c r="K196" s="20">
        <f t="shared" si="17"/>
        <v>42.444658325312801</v>
      </c>
    </row>
    <row r="197" spans="2:11" ht="17.25" customHeight="1">
      <c r="B197" s="110"/>
      <c r="C197" s="114"/>
      <c r="D197" s="15" t="s">
        <v>16</v>
      </c>
      <c r="E197" s="16">
        <f t="shared" ref="E197:E199" si="18">SUM(F197:H197)</f>
        <v>445</v>
      </c>
      <c r="F197" s="16">
        <f t="shared" si="16"/>
        <v>79</v>
      </c>
      <c r="G197" s="16">
        <f t="shared" si="16"/>
        <v>145</v>
      </c>
      <c r="H197" s="16">
        <f t="shared" si="16"/>
        <v>221</v>
      </c>
      <c r="I197" s="41">
        <f t="shared" si="17"/>
        <v>17.752808988764045</v>
      </c>
      <c r="J197" s="19">
        <f t="shared" si="17"/>
        <v>32.584269662921351</v>
      </c>
      <c r="K197" s="20">
        <f t="shared" si="17"/>
        <v>49.662921348314612</v>
      </c>
    </row>
    <row r="198" spans="2:11" ht="17.25" customHeight="1">
      <c r="B198" s="110"/>
      <c r="C198" s="114"/>
      <c r="D198" s="15" t="s">
        <v>17</v>
      </c>
      <c r="E198" s="16">
        <f>SUM(F198:H198)</f>
        <v>2430</v>
      </c>
      <c r="F198" s="16">
        <f t="shared" si="16"/>
        <v>509</v>
      </c>
      <c r="G198" s="16">
        <f t="shared" si="16"/>
        <v>820</v>
      </c>
      <c r="H198" s="16">
        <f t="shared" si="16"/>
        <v>1101</v>
      </c>
      <c r="I198" s="41">
        <f t="shared" si="17"/>
        <v>20.94650205761317</v>
      </c>
      <c r="J198" s="19">
        <f t="shared" si="17"/>
        <v>33.744855967078195</v>
      </c>
      <c r="K198" s="20">
        <f t="shared" si="17"/>
        <v>45.308641975308646</v>
      </c>
    </row>
    <row r="199" spans="2:11" ht="17.25" customHeight="1">
      <c r="B199" s="110"/>
      <c r="C199" s="114"/>
      <c r="D199" s="15" t="s">
        <v>18</v>
      </c>
      <c r="E199" s="16">
        <f t="shared" si="18"/>
        <v>2739</v>
      </c>
      <c r="F199" s="16">
        <f t="shared" si="16"/>
        <v>644</v>
      </c>
      <c r="G199" s="16">
        <f t="shared" si="16"/>
        <v>754</v>
      </c>
      <c r="H199" s="16">
        <f t="shared" si="16"/>
        <v>1341</v>
      </c>
      <c r="I199" s="41">
        <f t="shared" si="17"/>
        <v>23.512230741146404</v>
      </c>
      <c r="J199" s="19">
        <f t="shared" si="17"/>
        <v>27.52829499817452</v>
      </c>
      <c r="K199" s="20">
        <f t="shared" si="17"/>
        <v>48.95947426067908</v>
      </c>
    </row>
    <row r="200" spans="2:11" ht="17.25" customHeight="1">
      <c r="B200" s="110"/>
      <c r="C200" s="115"/>
      <c r="D200" s="21" t="s">
        <v>19</v>
      </c>
      <c r="E200" s="22">
        <f>SUM(F200:H200)</f>
        <v>2337</v>
      </c>
      <c r="F200" s="22">
        <f t="shared" si="16"/>
        <v>788</v>
      </c>
      <c r="G200" s="16">
        <f t="shared" si="16"/>
        <v>637</v>
      </c>
      <c r="H200" s="16">
        <f t="shared" si="16"/>
        <v>912</v>
      </c>
      <c r="I200" s="41">
        <f t="shared" si="17"/>
        <v>33.718442447582369</v>
      </c>
      <c r="J200" s="19">
        <f t="shared" si="17"/>
        <v>27.257167308515189</v>
      </c>
      <c r="K200" s="20">
        <f t="shared" si="17"/>
        <v>39.024390243902438</v>
      </c>
    </row>
    <row r="201" spans="2:11" ht="17.25" customHeight="1">
      <c r="B201" s="99"/>
      <c r="C201" s="143" t="s">
        <v>20</v>
      </c>
      <c r="D201" s="100"/>
      <c r="E201" s="4">
        <f>SUM(F201:H201)</f>
        <v>330</v>
      </c>
      <c r="F201" s="5">
        <f t="shared" si="16"/>
        <v>128</v>
      </c>
      <c r="G201" s="5">
        <f t="shared" si="16"/>
        <v>71</v>
      </c>
      <c r="H201" s="5">
        <f t="shared" si="16"/>
        <v>131</v>
      </c>
      <c r="I201" s="39">
        <f t="shared" si="17"/>
        <v>38.787878787878789</v>
      </c>
      <c r="J201" s="7">
        <f t="shared" si="17"/>
        <v>21.515151515151516</v>
      </c>
      <c r="K201" s="8">
        <f t="shared" si="17"/>
        <v>39.696969696969695</v>
      </c>
    </row>
    <row r="202" spans="2:11" ht="17.25" customHeight="1">
      <c r="B202" s="99" t="s">
        <v>21</v>
      </c>
      <c r="C202" s="100"/>
      <c r="D202" s="101"/>
      <c r="E202" s="4">
        <f>SUM(F202:H202)</f>
        <v>812</v>
      </c>
      <c r="F202" s="5">
        <f t="shared" si="16"/>
        <v>330</v>
      </c>
      <c r="G202" s="5">
        <f t="shared" si="16"/>
        <v>208</v>
      </c>
      <c r="H202" s="5">
        <f t="shared" si="16"/>
        <v>274</v>
      </c>
      <c r="I202" s="39">
        <f t="shared" si="17"/>
        <v>40.64039408866995</v>
      </c>
      <c r="J202" s="7">
        <f t="shared" si="17"/>
        <v>25.615763546798032</v>
      </c>
      <c r="K202" s="8">
        <f t="shared" si="17"/>
        <v>33.743842364532014</v>
      </c>
    </row>
    <row r="203" spans="2:11" ht="17.25" customHeight="1">
      <c r="B203" s="99" t="s">
        <v>2</v>
      </c>
      <c r="C203" s="100"/>
      <c r="D203" s="100"/>
      <c r="E203" s="4">
        <f>SUM(F203:H203)</f>
        <v>21559</v>
      </c>
      <c r="F203" s="5">
        <f t="shared" si="16"/>
        <v>4877</v>
      </c>
      <c r="G203" s="5">
        <f t="shared" si="16"/>
        <v>6065</v>
      </c>
      <c r="H203" s="5">
        <f t="shared" si="16"/>
        <v>10617</v>
      </c>
      <c r="I203" s="42">
        <f t="shared" si="17"/>
        <v>22.621642933345704</v>
      </c>
      <c r="J203" s="27">
        <f t="shared" si="17"/>
        <v>28.132102602161513</v>
      </c>
      <c r="K203" s="30">
        <f t="shared" si="17"/>
        <v>49.246254464492786</v>
      </c>
    </row>
    <row r="204" spans="2:11" ht="17.25" customHeight="1">
      <c r="B204" s="104" t="s">
        <v>40</v>
      </c>
      <c r="C204" s="105"/>
      <c r="D204" s="105"/>
      <c r="E204" s="105"/>
      <c r="F204" s="105"/>
      <c r="G204" s="105"/>
      <c r="H204" s="105"/>
      <c r="I204" s="105"/>
      <c r="J204" s="105"/>
      <c r="K204" s="106"/>
    </row>
    <row r="205" spans="2:11" ht="17.25" customHeight="1">
      <c r="B205" s="142" t="s">
        <v>10</v>
      </c>
      <c r="C205" s="142"/>
      <c r="D205" s="142"/>
      <c r="E205" s="4">
        <v>18890</v>
      </c>
      <c r="F205" s="5">
        <v>2494</v>
      </c>
      <c r="G205" s="6">
        <v>6537</v>
      </c>
      <c r="H205" s="6">
        <v>9859</v>
      </c>
      <c r="I205" s="39">
        <f>F205/$E205*100</f>
        <v>13.20275277924828</v>
      </c>
      <c r="J205" s="7">
        <f>G205/$E205*100</f>
        <v>34.605611434621494</v>
      </c>
      <c r="K205" s="8">
        <f>H205/$E205*100</f>
        <v>52.191635786130227</v>
      </c>
    </row>
    <row r="206" spans="2:11" ht="17.25" customHeight="1">
      <c r="B206" s="110" t="s">
        <v>11</v>
      </c>
      <c r="C206" s="113" t="s">
        <v>12</v>
      </c>
      <c r="D206" s="9" t="s">
        <v>13</v>
      </c>
      <c r="E206" s="10">
        <v>2519</v>
      </c>
      <c r="F206" s="11">
        <v>350</v>
      </c>
      <c r="G206" s="12">
        <v>885</v>
      </c>
      <c r="H206" s="12">
        <v>1284</v>
      </c>
      <c r="I206" s="40">
        <f t="shared" ref="I206:K214" si="19">F206/$E206*100</f>
        <v>13.89440254069075</v>
      </c>
      <c r="J206" s="28">
        <f t="shared" si="19"/>
        <v>35.132989281460894</v>
      </c>
      <c r="K206" s="29">
        <f t="shared" si="19"/>
        <v>50.972608177848358</v>
      </c>
    </row>
    <row r="207" spans="2:11" ht="17.25" customHeight="1">
      <c r="B207" s="110"/>
      <c r="C207" s="114"/>
      <c r="D207" s="15" t="s">
        <v>15</v>
      </c>
      <c r="E207" s="16">
        <v>3399</v>
      </c>
      <c r="F207" s="17">
        <v>544</v>
      </c>
      <c r="G207" s="18">
        <v>1226</v>
      </c>
      <c r="H207" s="18">
        <v>1629</v>
      </c>
      <c r="I207" s="41">
        <f t="shared" si="19"/>
        <v>16.004707266843187</v>
      </c>
      <c r="J207" s="19">
        <f t="shared" si="19"/>
        <v>36.069432185937039</v>
      </c>
      <c r="K207" s="20">
        <f t="shared" si="19"/>
        <v>47.92586054721977</v>
      </c>
    </row>
    <row r="208" spans="2:11" ht="17.25" customHeight="1">
      <c r="B208" s="110"/>
      <c r="C208" s="114"/>
      <c r="D208" s="15" t="s">
        <v>16</v>
      </c>
      <c r="E208" s="16">
        <v>1094</v>
      </c>
      <c r="F208" s="17">
        <v>145</v>
      </c>
      <c r="G208" s="18">
        <v>451</v>
      </c>
      <c r="H208" s="18">
        <v>498</v>
      </c>
      <c r="I208" s="41">
        <f t="shared" si="19"/>
        <v>13.254113345521024</v>
      </c>
      <c r="J208" s="19">
        <f t="shared" si="19"/>
        <v>41.224862888482633</v>
      </c>
      <c r="K208" s="20">
        <f t="shared" si="19"/>
        <v>45.521023765996347</v>
      </c>
    </row>
    <row r="209" spans="2:19" ht="17.25" customHeight="1">
      <c r="B209" s="110"/>
      <c r="C209" s="114"/>
      <c r="D209" s="15" t="s">
        <v>17</v>
      </c>
      <c r="E209" s="16">
        <v>3636</v>
      </c>
      <c r="F209" s="17">
        <v>698</v>
      </c>
      <c r="G209" s="18">
        <v>1455</v>
      </c>
      <c r="H209" s="18">
        <v>1483</v>
      </c>
      <c r="I209" s="41">
        <f t="shared" si="19"/>
        <v>19.196919691969196</v>
      </c>
      <c r="J209" s="19">
        <f t="shared" si="19"/>
        <v>40.016501650165011</v>
      </c>
      <c r="K209" s="20">
        <f t="shared" si="19"/>
        <v>40.786578657865782</v>
      </c>
    </row>
    <row r="210" spans="2:19" ht="17.25" customHeight="1">
      <c r="B210" s="110"/>
      <c r="C210" s="114"/>
      <c r="D210" s="15" t="s">
        <v>18</v>
      </c>
      <c r="E210" s="16">
        <v>2920</v>
      </c>
      <c r="F210" s="17">
        <v>674</v>
      </c>
      <c r="G210" s="18">
        <v>818</v>
      </c>
      <c r="H210" s="18">
        <v>1428</v>
      </c>
      <c r="I210" s="41">
        <f t="shared" si="19"/>
        <v>23.082191780821919</v>
      </c>
      <c r="J210" s="19">
        <f t="shared" si="19"/>
        <v>28.013698630136986</v>
      </c>
      <c r="K210" s="20">
        <f t="shared" si="19"/>
        <v>48.904109589041092</v>
      </c>
    </row>
    <row r="211" spans="2:19" ht="17.25" customHeight="1">
      <c r="B211" s="110"/>
      <c r="C211" s="115"/>
      <c r="D211" s="21" t="s">
        <v>19</v>
      </c>
      <c r="E211" s="22">
        <v>4940</v>
      </c>
      <c r="F211" s="23">
        <v>1129</v>
      </c>
      <c r="G211" s="24">
        <v>1755</v>
      </c>
      <c r="H211" s="24">
        <v>2056</v>
      </c>
      <c r="I211" s="41">
        <f t="shared" si="19"/>
        <v>22.854251012145749</v>
      </c>
      <c r="J211" s="19">
        <f t="shared" si="19"/>
        <v>35.526315789473685</v>
      </c>
      <c r="K211" s="20">
        <f t="shared" si="19"/>
        <v>41.61943319838057</v>
      </c>
    </row>
    <row r="212" spans="2:19" ht="17.25" customHeight="1">
      <c r="B212" s="99"/>
      <c r="C212" s="143" t="s">
        <v>20</v>
      </c>
      <c r="D212" s="100"/>
      <c r="E212" s="4">
        <v>569</v>
      </c>
      <c r="F212" s="5">
        <v>174</v>
      </c>
      <c r="G212" s="6">
        <v>171</v>
      </c>
      <c r="H212" s="6">
        <v>224</v>
      </c>
      <c r="I212" s="39">
        <f t="shared" si="19"/>
        <v>30.579964850615116</v>
      </c>
      <c r="J212" s="7">
        <f t="shared" si="19"/>
        <v>30.052724077328648</v>
      </c>
      <c r="K212" s="8">
        <f t="shared" si="19"/>
        <v>39.367311072056239</v>
      </c>
    </row>
    <row r="213" spans="2:19" ht="17.25" customHeight="1">
      <c r="B213" s="99" t="s">
        <v>21</v>
      </c>
      <c r="C213" s="100"/>
      <c r="D213" s="101"/>
      <c r="E213" s="4">
        <v>1148</v>
      </c>
      <c r="F213" s="5">
        <v>375</v>
      </c>
      <c r="G213" s="6">
        <v>367</v>
      </c>
      <c r="H213" s="6">
        <v>406</v>
      </c>
      <c r="I213" s="39">
        <f t="shared" si="19"/>
        <v>32.665505226480832</v>
      </c>
      <c r="J213" s="7">
        <f t="shared" si="19"/>
        <v>31.968641114982578</v>
      </c>
      <c r="K213" s="8">
        <f t="shared" si="19"/>
        <v>35.365853658536587</v>
      </c>
    </row>
    <row r="214" spans="2:19" ht="17.25" customHeight="1">
      <c r="B214" s="99" t="s">
        <v>2</v>
      </c>
      <c r="C214" s="100"/>
      <c r="D214" s="100"/>
      <c r="E214" s="4">
        <v>39115</v>
      </c>
      <c r="F214" s="5">
        <v>6583</v>
      </c>
      <c r="G214" s="5">
        <v>13665</v>
      </c>
      <c r="H214" s="5">
        <v>18867</v>
      </c>
      <c r="I214" s="42">
        <f t="shared" si="19"/>
        <v>16.829860667263201</v>
      </c>
      <c r="J214" s="27">
        <f t="shared" si="19"/>
        <v>34.935446759555155</v>
      </c>
      <c r="K214" s="30">
        <f t="shared" si="19"/>
        <v>48.23469257318164</v>
      </c>
    </row>
    <row r="215" spans="2:19">
      <c r="B215" s="102" t="s">
        <v>41</v>
      </c>
      <c r="C215" s="146"/>
      <c r="D215" s="146"/>
      <c r="E215" s="146"/>
      <c r="F215" s="146"/>
      <c r="G215" s="146"/>
      <c r="H215" s="146"/>
      <c r="I215" s="146"/>
      <c r="J215" s="146"/>
      <c r="K215" s="146"/>
    </row>
    <row r="216" spans="2:19">
      <c r="B216" s="98" t="s">
        <v>42</v>
      </c>
      <c r="C216" s="98"/>
      <c r="D216" s="98"/>
      <c r="E216" s="98"/>
      <c r="F216" s="98"/>
      <c r="G216" s="98"/>
      <c r="H216" s="98"/>
      <c r="I216" s="98"/>
      <c r="J216" s="98"/>
      <c r="K216" s="98"/>
    </row>
    <row r="217" spans="2:19">
      <c r="B217" s="103" t="s">
        <v>43</v>
      </c>
      <c r="C217" s="144"/>
      <c r="D217" s="144"/>
      <c r="E217" s="144"/>
      <c r="F217" s="144"/>
      <c r="G217" s="144"/>
      <c r="H217" s="144"/>
      <c r="I217" s="144"/>
      <c r="J217" s="144"/>
      <c r="K217" s="144"/>
      <c r="L217" s="62"/>
      <c r="M217" s="62"/>
      <c r="N217" s="62"/>
      <c r="O217" s="62"/>
      <c r="P217" s="62"/>
      <c r="Q217" s="62"/>
      <c r="R217" s="62"/>
      <c r="S217" s="62"/>
    </row>
    <row r="218" spans="2:19" ht="43.5" customHeight="1">
      <c r="B218" s="103" t="s">
        <v>44</v>
      </c>
      <c r="C218" s="103"/>
      <c r="D218" s="103"/>
      <c r="E218" s="103"/>
      <c r="F218" s="103"/>
      <c r="G218" s="103"/>
      <c r="H218" s="103"/>
      <c r="I218" s="103"/>
      <c r="J218" s="103"/>
      <c r="K218" s="103"/>
      <c r="L218" s="62"/>
      <c r="M218" s="62"/>
      <c r="N218" s="62"/>
      <c r="O218" s="62"/>
      <c r="P218" s="62"/>
      <c r="Q218" s="62"/>
      <c r="R218" s="62"/>
      <c r="S218" s="62"/>
    </row>
    <row r="219" spans="2:19">
      <c r="B219" s="62"/>
      <c r="C219" s="62"/>
      <c r="D219" s="62"/>
      <c r="E219" s="62"/>
      <c r="F219" s="62"/>
      <c r="G219" s="62"/>
      <c r="H219" s="62"/>
      <c r="I219" s="62"/>
      <c r="J219" s="62"/>
      <c r="K219" s="62"/>
      <c r="L219" s="62"/>
      <c r="M219" s="62"/>
      <c r="N219" s="62"/>
      <c r="O219" s="62"/>
      <c r="P219" s="62"/>
      <c r="Q219" s="62"/>
      <c r="R219" s="62"/>
      <c r="S219" s="62"/>
    </row>
    <row r="220" spans="2:19">
      <c r="B220" s="62"/>
      <c r="C220" s="62"/>
      <c r="D220" s="62"/>
      <c r="E220" s="62"/>
      <c r="F220" s="62"/>
      <c r="G220" s="62"/>
      <c r="H220" s="62"/>
      <c r="I220" s="62"/>
      <c r="J220" s="62"/>
      <c r="K220" s="62"/>
      <c r="L220" s="62"/>
      <c r="M220" s="62"/>
      <c r="N220" s="62"/>
      <c r="O220" s="62"/>
      <c r="P220" s="62"/>
      <c r="Q220" s="62"/>
      <c r="R220" s="62"/>
      <c r="S220" s="62"/>
    </row>
    <row r="221" spans="2:19">
      <c r="B221" s="62"/>
      <c r="C221" s="62"/>
      <c r="D221" s="62"/>
      <c r="E221" s="62"/>
      <c r="F221" s="62"/>
      <c r="G221" s="62"/>
      <c r="H221" s="62"/>
      <c r="I221" s="62"/>
      <c r="J221" s="62"/>
      <c r="K221" s="62"/>
      <c r="L221" s="62"/>
      <c r="M221" s="62"/>
      <c r="N221" s="62"/>
      <c r="O221" s="62"/>
      <c r="P221" s="62"/>
      <c r="Q221" s="62"/>
      <c r="R221" s="62"/>
      <c r="S221" s="62"/>
    </row>
    <row r="222" spans="2:19">
      <c r="B222" s="62"/>
      <c r="C222" s="62"/>
      <c r="D222" s="62"/>
      <c r="E222" s="62"/>
      <c r="F222" s="62"/>
      <c r="G222" s="62"/>
      <c r="H222" s="62"/>
      <c r="I222" s="62"/>
      <c r="J222" s="62"/>
      <c r="K222" s="62"/>
      <c r="L222" s="62"/>
      <c r="M222" s="62"/>
      <c r="N222" s="62"/>
      <c r="O222" s="62"/>
      <c r="P222" s="62"/>
      <c r="Q222" s="62"/>
      <c r="R222" s="62"/>
      <c r="S222" s="62"/>
    </row>
    <row r="223" spans="2:19">
      <c r="B223" s="62"/>
      <c r="C223" s="62"/>
      <c r="D223" s="62"/>
      <c r="E223" s="62"/>
      <c r="F223" s="62"/>
      <c r="G223" s="62"/>
      <c r="H223" s="62"/>
      <c r="I223" s="62"/>
      <c r="J223" s="62"/>
      <c r="K223" s="62"/>
      <c r="L223" s="62"/>
      <c r="M223" s="62"/>
      <c r="N223" s="62"/>
      <c r="O223" s="62"/>
      <c r="P223" s="62"/>
      <c r="Q223" s="62"/>
      <c r="R223" s="62"/>
      <c r="S223" s="62"/>
    </row>
    <row r="224" spans="2:19">
      <c r="B224" s="62"/>
      <c r="C224" s="62"/>
      <c r="D224" s="62"/>
      <c r="E224" s="62"/>
      <c r="F224" s="62"/>
      <c r="G224" s="62"/>
      <c r="H224" s="62"/>
      <c r="I224" s="62"/>
      <c r="J224" s="62"/>
      <c r="K224" s="62"/>
      <c r="L224" s="62"/>
      <c r="M224" s="62"/>
      <c r="N224" s="62"/>
      <c r="O224" s="62"/>
      <c r="P224" s="62"/>
      <c r="Q224" s="62"/>
      <c r="R224" s="62"/>
      <c r="S224" s="62"/>
    </row>
    <row r="225" spans="2:19">
      <c r="B225" s="62"/>
      <c r="C225" s="62"/>
      <c r="D225" s="62"/>
      <c r="E225" s="62"/>
      <c r="F225" s="62"/>
      <c r="G225" s="62"/>
      <c r="H225" s="62"/>
      <c r="I225" s="62"/>
      <c r="J225" s="62"/>
      <c r="K225" s="62"/>
      <c r="L225" s="62"/>
      <c r="M225" s="62"/>
      <c r="N225" s="62"/>
      <c r="O225" s="62"/>
      <c r="P225" s="62"/>
      <c r="Q225" s="62"/>
      <c r="R225" s="62"/>
      <c r="S225" s="62"/>
    </row>
    <row r="226" spans="2:19">
      <c r="B226" s="62"/>
      <c r="C226" s="62"/>
      <c r="D226" s="62"/>
      <c r="E226" s="62"/>
      <c r="F226" s="62"/>
      <c r="G226" s="62"/>
      <c r="H226" s="62"/>
      <c r="I226" s="62"/>
      <c r="J226" s="62"/>
      <c r="K226" s="62"/>
      <c r="L226" s="62"/>
      <c r="M226" s="62"/>
      <c r="N226" s="62"/>
      <c r="O226" s="62"/>
      <c r="P226" s="62"/>
      <c r="Q226" s="62"/>
      <c r="R226" s="62"/>
      <c r="S226" s="62"/>
    </row>
    <row r="227" spans="2:19">
      <c r="B227" s="62"/>
      <c r="C227" s="62"/>
      <c r="D227" s="62"/>
      <c r="E227" s="62"/>
      <c r="F227" s="62"/>
      <c r="G227" s="62"/>
      <c r="H227" s="62"/>
      <c r="I227" s="62"/>
      <c r="J227" s="62"/>
      <c r="K227" s="62"/>
      <c r="L227" s="62"/>
      <c r="M227" s="62"/>
      <c r="N227" s="62"/>
      <c r="O227" s="62"/>
      <c r="P227" s="62"/>
      <c r="Q227" s="62"/>
      <c r="R227" s="62"/>
      <c r="S227" s="62"/>
    </row>
    <row r="228" spans="2:19">
      <c r="B228" s="62"/>
      <c r="C228" s="62"/>
      <c r="D228" s="62"/>
      <c r="E228" s="62"/>
      <c r="F228" s="62"/>
      <c r="G228" s="62"/>
      <c r="H228" s="62"/>
      <c r="I228" s="62"/>
      <c r="J228" s="62"/>
      <c r="K228" s="62"/>
      <c r="L228" s="62"/>
      <c r="M228" s="62"/>
      <c r="N228" s="62"/>
      <c r="O228" s="62"/>
      <c r="P228" s="62"/>
      <c r="Q228" s="62"/>
      <c r="R228" s="62"/>
      <c r="S228" s="62"/>
    </row>
    <row r="229" spans="2:19">
      <c r="B229" s="62"/>
      <c r="C229" s="62"/>
      <c r="D229" s="62"/>
      <c r="E229" s="62"/>
      <c r="F229" s="62"/>
      <c r="G229" s="62"/>
      <c r="H229" s="62"/>
      <c r="I229" s="62"/>
      <c r="J229" s="62"/>
      <c r="K229" s="62"/>
      <c r="L229" s="62"/>
      <c r="M229" s="62"/>
      <c r="N229" s="62"/>
      <c r="O229" s="62"/>
      <c r="P229" s="62"/>
      <c r="Q229" s="62"/>
      <c r="R229" s="62"/>
      <c r="S229" s="62"/>
    </row>
    <row r="230" spans="2:19">
      <c r="B230" s="103" t="s">
        <v>45</v>
      </c>
      <c r="C230" s="144"/>
      <c r="D230" s="144"/>
      <c r="E230" s="144"/>
      <c r="F230" s="144"/>
      <c r="G230" s="144"/>
      <c r="H230" s="144"/>
      <c r="I230" s="144"/>
      <c r="J230" s="144"/>
      <c r="K230" s="144"/>
      <c r="L230" s="62"/>
      <c r="M230" s="62"/>
      <c r="N230" s="62"/>
      <c r="O230" s="62"/>
      <c r="P230" s="62"/>
      <c r="Q230" s="62"/>
      <c r="R230" s="62"/>
      <c r="S230" s="62"/>
    </row>
    <row r="231" spans="2:19" ht="30" customHeight="1">
      <c r="B231" s="145" t="s">
        <v>46</v>
      </c>
      <c r="C231" s="145"/>
      <c r="D231" s="145"/>
      <c r="E231" s="145"/>
      <c r="F231" s="145"/>
      <c r="G231" s="145"/>
      <c r="H231" s="145"/>
      <c r="I231" s="145"/>
      <c r="J231" s="145"/>
      <c r="K231" s="145"/>
      <c r="L231" s="62"/>
      <c r="M231" s="62"/>
      <c r="N231" s="62"/>
      <c r="O231" s="62"/>
      <c r="P231" s="62"/>
      <c r="Q231" s="62"/>
      <c r="R231" s="62"/>
      <c r="S231" s="62"/>
    </row>
    <row r="232" spans="2:19">
      <c r="B232" s="63"/>
      <c r="C232" s="63"/>
      <c r="D232" s="63"/>
      <c r="E232" s="63"/>
      <c r="F232" s="63"/>
      <c r="G232" s="63"/>
      <c r="H232" s="63"/>
      <c r="I232" s="63"/>
      <c r="J232" s="63"/>
      <c r="K232" s="63"/>
      <c r="L232" s="62"/>
      <c r="M232" s="62"/>
      <c r="N232" s="62"/>
      <c r="O232" s="62"/>
      <c r="P232" s="62"/>
      <c r="Q232" s="62"/>
      <c r="R232" s="62"/>
      <c r="S232" s="62"/>
    </row>
    <row r="233" spans="2:19">
      <c r="B233" s="62"/>
      <c r="C233" s="62"/>
      <c r="D233" s="62"/>
      <c r="E233" s="62"/>
      <c r="F233" s="62"/>
      <c r="G233" s="62"/>
      <c r="H233" s="62"/>
      <c r="I233" s="62"/>
      <c r="J233" s="62"/>
      <c r="K233" s="62"/>
      <c r="L233" s="62"/>
      <c r="M233" s="62"/>
      <c r="N233" s="62"/>
      <c r="O233" s="62"/>
      <c r="P233" s="62"/>
      <c r="Q233" s="62"/>
      <c r="R233" s="62"/>
      <c r="S233" s="62"/>
    </row>
    <row r="234" spans="2:19">
      <c r="B234" s="62"/>
      <c r="C234" s="62"/>
      <c r="D234" s="62"/>
      <c r="E234" s="62"/>
      <c r="F234" s="62"/>
      <c r="G234" s="62"/>
      <c r="H234" s="62"/>
      <c r="I234" s="62"/>
      <c r="J234" s="62"/>
      <c r="K234" s="62"/>
      <c r="L234" s="62"/>
      <c r="M234" s="62"/>
      <c r="N234" s="62"/>
      <c r="O234" s="62"/>
      <c r="P234" s="62"/>
      <c r="Q234" s="62"/>
      <c r="R234" s="62"/>
      <c r="S234" s="62"/>
    </row>
  </sheetData>
  <mergeCells count="145">
    <mergeCell ref="B230:K230"/>
    <mergeCell ref="B231:K231"/>
    <mergeCell ref="B213:D213"/>
    <mergeCell ref="B214:D214"/>
    <mergeCell ref="B215:K215"/>
    <mergeCell ref="B216:K216"/>
    <mergeCell ref="B217:K217"/>
    <mergeCell ref="B218:K218"/>
    <mergeCell ref="B202:D202"/>
    <mergeCell ref="B203:D203"/>
    <mergeCell ref="B204:K204"/>
    <mergeCell ref="B205:D205"/>
    <mergeCell ref="B206:B212"/>
    <mergeCell ref="C206:C211"/>
    <mergeCell ref="C212:D212"/>
    <mergeCell ref="B191:D191"/>
    <mergeCell ref="B192:D192"/>
    <mergeCell ref="B193:K193"/>
    <mergeCell ref="B194:D194"/>
    <mergeCell ref="B195:B201"/>
    <mergeCell ref="C195:C200"/>
    <mergeCell ref="C201:D201"/>
    <mergeCell ref="B180:D180"/>
    <mergeCell ref="B181:D181"/>
    <mergeCell ref="B182:K182"/>
    <mergeCell ref="B183:D183"/>
    <mergeCell ref="B184:B190"/>
    <mergeCell ref="C184:C189"/>
    <mergeCell ref="C190:D190"/>
    <mergeCell ref="B169:D169"/>
    <mergeCell ref="B170:D170"/>
    <mergeCell ref="B171:K171"/>
    <mergeCell ref="B172:D172"/>
    <mergeCell ref="B173:B179"/>
    <mergeCell ref="C173:C178"/>
    <mergeCell ref="C179:D179"/>
    <mergeCell ref="B158:D158"/>
    <mergeCell ref="B159:D159"/>
    <mergeCell ref="B160:K160"/>
    <mergeCell ref="B161:D161"/>
    <mergeCell ref="B162:B168"/>
    <mergeCell ref="C162:C167"/>
    <mergeCell ref="C168:D168"/>
    <mergeCell ref="B147:D147"/>
    <mergeCell ref="B148:D148"/>
    <mergeCell ref="B149:K149"/>
    <mergeCell ref="B150:D150"/>
    <mergeCell ref="B151:B157"/>
    <mergeCell ref="C151:C156"/>
    <mergeCell ref="C157:D157"/>
    <mergeCell ref="B136:D136"/>
    <mergeCell ref="B137:D137"/>
    <mergeCell ref="B138:K138"/>
    <mergeCell ref="B139:D139"/>
    <mergeCell ref="B140:B146"/>
    <mergeCell ref="C140:C145"/>
    <mergeCell ref="C146:D146"/>
    <mergeCell ref="B125:D125"/>
    <mergeCell ref="B126:D126"/>
    <mergeCell ref="B127:K127"/>
    <mergeCell ref="B128:D128"/>
    <mergeCell ref="B129:B135"/>
    <mergeCell ref="C129:C134"/>
    <mergeCell ref="C135:D135"/>
    <mergeCell ref="B114:D114"/>
    <mergeCell ref="B115:D115"/>
    <mergeCell ref="B116:K116"/>
    <mergeCell ref="B117:D117"/>
    <mergeCell ref="B118:B124"/>
    <mergeCell ref="C118:C123"/>
    <mergeCell ref="C124:D124"/>
    <mergeCell ref="B103:D103"/>
    <mergeCell ref="B104:D104"/>
    <mergeCell ref="B105:K105"/>
    <mergeCell ref="B106:D106"/>
    <mergeCell ref="B107:B113"/>
    <mergeCell ref="C107:C112"/>
    <mergeCell ref="C113:D113"/>
    <mergeCell ref="B92:D92"/>
    <mergeCell ref="B93:D93"/>
    <mergeCell ref="B94:K94"/>
    <mergeCell ref="B95:D95"/>
    <mergeCell ref="B96:B102"/>
    <mergeCell ref="C96:C101"/>
    <mergeCell ref="C102:D102"/>
    <mergeCell ref="B81:D81"/>
    <mergeCell ref="B82:D82"/>
    <mergeCell ref="B83:K83"/>
    <mergeCell ref="B84:D84"/>
    <mergeCell ref="B85:B91"/>
    <mergeCell ref="C85:C90"/>
    <mergeCell ref="C91:D91"/>
    <mergeCell ref="B70:D70"/>
    <mergeCell ref="B71:D71"/>
    <mergeCell ref="B72:K72"/>
    <mergeCell ref="B73:D73"/>
    <mergeCell ref="B74:B80"/>
    <mergeCell ref="C74:C79"/>
    <mergeCell ref="C80:D80"/>
    <mergeCell ref="B59:D59"/>
    <mergeCell ref="B60:D60"/>
    <mergeCell ref="B61:K61"/>
    <mergeCell ref="B62:D62"/>
    <mergeCell ref="B63:B69"/>
    <mergeCell ref="C63:C68"/>
    <mergeCell ref="C69:D69"/>
    <mergeCell ref="B48:D48"/>
    <mergeCell ref="B49:D49"/>
    <mergeCell ref="B50:K50"/>
    <mergeCell ref="B51:D51"/>
    <mergeCell ref="B52:B58"/>
    <mergeCell ref="C52:C57"/>
    <mergeCell ref="C58:D58"/>
    <mergeCell ref="B37:D37"/>
    <mergeCell ref="B38:D38"/>
    <mergeCell ref="B39:K39"/>
    <mergeCell ref="B40:D40"/>
    <mergeCell ref="B41:B47"/>
    <mergeCell ref="C41:C46"/>
    <mergeCell ref="C47:D47"/>
    <mergeCell ref="B26:D26"/>
    <mergeCell ref="B27:D27"/>
    <mergeCell ref="B28:K28"/>
    <mergeCell ref="B29:D29"/>
    <mergeCell ref="B30:B36"/>
    <mergeCell ref="C30:C35"/>
    <mergeCell ref="C36:D36"/>
    <mergeCell ref="B19:B25"/>
    <mergeCell ref="C19:C24"/>
    <mergeCell ref="C25:D25"/>
    <mergeCell ref="B6:K6"/>
    <mergeCell ref="B7:D7"/>
    <mergeCell ref="B8:B14"/>
    <mergeCell ref="C8:C13"/>
    <mergeCell ref="C14:D14"/>
    <mergeCell ref="B15:D15"/>
    <mergeCell ref="B2:K2"/>
    <mergeCell ref="B3:D4"/>
    <mergeCell ref="E3:K3"/>
    <mergeCell ref="B5:D5"/>
    <mergeCell ref="E5:H5"/>
    <mergeCell ref="I5:K5"/>
    <mergeCell ref="B16:D16"/>
    <mergeCell ref="B17:K17"/>
    <mergeCell ref="B18:D18"/>
  </mergeCells>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3018FF-11AD-4915-983E-191867A7C4CE}">
  <ds:schemaRefs>
    <ds:schemaRef ds:uri="http://schemas.microsoft.com/office/2006/metadata/properties"/>
    <ds:schemaRef ds:uri="http://schemas.microsoft.com/office/infopath/2007/PartnerControls"/>
    <ds:schemaRef ds:uri="71ea3402-ccc5-4626-b376-cfd2cbafb61f"/>
    <ds:schemaRef ds:uri="8fe5fe7f-71d3-4c12-941c-45014db26956"/>
    <ds:schemaRef ds:uri="7d7865cf-8437-4f8d-8a75-e3e428d14f16"/>
  </ds:schemaRefs>
</ds:datastoreItem>
</file>

<file path=customXml/itemProps2.xml><?xml version="1.0" encoding="utf-8"?>
<ds:datastoreItem xmlns:ds="http://schemas.openxmlformats.org/officeDocument/2006/customXml" ds:itemID="{AA9AB8C3-63CC-444D-B624-877456F20015}"/>
</file>

<file path=customXml/itemProps3.xml><?xml version="1.0" encoding="utf-8"?>
<ds:datastoreItem xmlns:ds="http://schemas.openxmlformats.org/officeDocument/2006/customXml" ds:itemID="{C4CC67C4-E34A-48FB-8269-CF015C977B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vt:lpstr>
      <vt:lpstr>2023</vt:lpstr>
      <vt:lpstr>2022</vt:lpstr>
      <vt:lpstr>2021</vt:lpstr>
      <vt:lpstr>2020</vt: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Münchow, Anne, ST-WB</dc:creator>
  <cp:lastModifiedBy>Helena Hornung</cp:lastModifiedBy>
  <dcterms:created xsi:type="dcterms:W3CDTF">2021-02-15T15:47:59Z</dcterms:created>
  <dcterms:modified xsi:type="dcterms:W3CDTF">2024-07-26T14:00:00Z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