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H:\Projekte\2 Laufende Projekte\Bertelsmannstiftung 2024\Daten_2024\Downloadtabellen\Bundesländer\Charge 1\abgeliefert\"/>
    </mc:Choice>
  </mc:AlternateContent>
  <xr:revisionPtr revIDLastSave="0" documentId="13_ncr:1_{16856CA5-724F-4839-BD4F-3161523D6D8B}" xr6:coauthVersionLast="47" xr6:coauthVersionMax="47" xr10:uidLastSave="{00000000-0000-0000-0000-000000000000}"/>
  <bookViews>
    <workbookView xWindow="38292" yWindow="4380" windowWidth="29016" windowHeight="15696" xr2:uid="{A0863362-5041-4029-BE7A-54A764ECBBF6}"/>
  </bookViews>
  <sheets>
    <sheet name="Inhalt" sheetId="3" r:id="rId1"/>
    <sheet name="2023" sheetId="6" r:id="rId2"/>
    <sheet name="2022" sheetId="5" r:id="rId3"/>
    <sheet name="2021" sheetId="4" r:id="rId4"/>
    <sheet name="2020" sheetId="2" r:id="rId5"/>
    <sheet name="2019" sheetId="1" r:id="rId6"/>
  </sheets>
  <definedNames>
    <definedName name="_____________________________C22b7" localSheetId="1">#REF!</definedName>
    <definedName name="_____________________________C22b7">#REF!</definedName>
    <definedName name="____________________________C22b7" localSheetId="1">#REF!</definedName>
    <definedName name="____________________________C22b7">#REF!</definedName>
    <definedName name="___________________________C22b7" localSheetId="1">#REF!</definedName>
    <definedName name="___________________________C22b7">#REF!</definedName>
    <definedName name="__________________________C22b7">#REF!</definedName>
    <definedName name="_________________________C22b7">#REF!</definedName>
    <definedName name="________________________C22b7">#REF!</definedName>
    <definedName name="_______________________C22b7">#REF!</definedName>
    <definedName name="______________________C22b7">#REF!</definedName>
    <definedName name="_____________________C22b7">#REF!</definedName>
    <definedName name="____________________C22b7">#REF!</definedName>
    <definedName name="__________________C22b7">#REF!</definedName>
    <definedName name="_________________C22b7">#REF!</definedName>
    <definedName name="________________C22b7">#REF!</definedName>
    <definedName name="______________C22b7">#REF!</definedName>
    <definedName name="_____________C22b7">#REF!</definedName>
    <definedName name="____________C22b7">#REF!</definedName>
    <definedName name="___________C22b7">#REF!</definedName>
    <definedName name="__________C22b7">#REF!</definedName>
    <definedName name="_________C22b7">#REF!</definedName>
    <definedName name="________C22b7">#REF!</definedName>
    <definedName name="_______C22b7">#REF!</definedName>
    <definedName name="______C22b7">#REF!</definedName>
    <definedName name="_____C22b7">#REF!</definedName>
    <definedName name="____C22b7">#REF!</definedName>
    <definedName name="___C22b7">#REF!</definedName>
    <definedName name="__123Graph_A" localSheetId="1" hidden="1">#REF!</definedName>
    <definedName name="__123Graph_A" hidden="1">#REF!</definedName>
    <definedName name="__123Graph_B" localSheetId="1" hidden="1">#REF!</definedName>
    <definedName name="__123Graph_B" hidden="1">#REF!</definedName>
    <definedName name="__123Graph_C" localSheetId="1" hidden="1">#REF!</definedName>
    <definedName name="__123Graph_C" hidden="1">#REF!</definedName>
    <definedName name="__123Graph_D" localSheetId="1" hidden="1">#REF!</definedName>
    <definedName name="__123Graph_D" hidden="1">#REF!</definedName>
    <definedName name="__123Graph_E" localSheetId="1" hidden="1">#REF!</definedName>
    <definedName name="__123Graph_E" hidden="1">#REF!</definedName>
    <definedName name="__123Graph_F" localSheetId="1" hidden="1">#REF!</definedName>
    <definedName name="__123Graph_F" hidden="1">#REF!</definedName>
    <definedName name="__123Graph_X" localSheetId="1" hidden="1">#REF!</definedName>
    <definedName name="__123Graph_X" hidden="1">#REF!</definedName>
    <definedName name="__C22b7" localSheetId="1">#REF!</definedName>
    <definedName name="__C22b7">#REF!</definedName>
    <definedName name="_C22b7" localSheetId="1">#REF!</definedName>
    <definedName name="_C22b7">#REF!</definedName>
    <definedName name="_Fill" localSheetId="1" hidden="1">#REF!</definedName>
    <definedName name="_Fill" hidden="1">#REF!</definedName>
    <definedName name="_tab27" localSheetId="1">#REF!</definedName>
    <definedName name="_tab27">#REF!</definedName>
    <definedName name="_tab28" localSheetId="1">#REF!</definedName>
    <definedName name="_tab28">#REF!</definedName>
    <definedName name="aa" localSheetId="1">#REF!</definedName>
    <definedName name="aa">#REF!</definedName>
    <definedName name="aaaa" localSheetId="1">#REF!</definedName>
    <definedName name="aaaa">#REF!</definedName>
    <definedName name="aaaaa" localSheetId="1">#REF!</definedName>
    <definedName name="aaaaa">#REF!</definedName>
    <definedName name="aaaaadad">#REF!</definedName>
    <definedName name="aadasd">#REF!</definedName>
    <definedName name="Abb.G33A">#REF!</definedName>
    <definedName name="Abf_Laender2000_Heim">#REF!</definedName>
    <definedName name="Abf_Laender2000_Heim_4">#REF!</definedName>
    <definedName name="Abf_Laender2000_Heim_5">#N/A</definedName>
    <definedName name="Abf_Laender2000_Heim_59">#N/A</definedName>
    <definedName name="Abschluss" localSheetId="1">#REF!</definedName>
    <definedName name="Abschluss">#REF!</definedName>
    <definedName name="Abschlussart" localSheetId="1">#REF!</definedName>
    <definedName name="Abschlussart">#REF!</definedName>
    <definedName name="ad" localSheetId="1">#REF!</definedName>
    <definedName name="ad">#REF!</definedName>
    <definedName name="adadasd">#REF!</definedName>
    <definedName name="ads">#REF!</definedName>
    <definedName name="Alle" localSheetId="1">#REF!</definedName>
    <definedName name="Alle">#REF!</definedName>
    <definedName name="Alter" localSheetId="1">#REF!</definedName>
    <definedName name="Alter">#REF!</definedName>
    <definedName name="ANLERNAUSBILDUNG" localSheetId="1">#REF!</definedName>
    <definedName name="ANLERNAUSBILDUNG">#REF!</definedName>
    <definedName name="AS_MitAngabe" localSheetId="1">#REF!</definedName>
    <definedName name="AS_MitAngabe">#REF!</definedName>
    <definedName name="AS_OhneAngabezurArt" localSheetId="1">#REF!</definedName>
    <definedName name="AS_OhneAngabezurArt">#REF!</definedName>
    <definedName name="AS_OhneAS" localSheetId="1">#REF!</definedName>
    <definedName name="AS_OhneAS">#REF!</definedName>
    <definedName name="asas" localSheetId="1">#REF!</definedName>
    <definedName name="asas">#REF!</definedName>
    <definedName name="BaMa_Key" localSheetId="1">#REF!</definedName>
    <definedName name="BaMa_Key">#REF!</definedName>
    <definedName name="bbbbbbbbbbbb" localSheetId="1">#REF!</definedName>
    <definedName name="bbbbbbbbbbbb">#REF!</definedName>
    <definedName name="BERUFSFACHSCHULE" localSheetId="1">#REF!</definedName>
    <definedName name="BERUFSFACHSCHULE">#REF!</definedName>
    <definedName name="BFS_Insg" localSheetId="1">#REF!</definedName>
    <definedName name="BFS_Insg">#REF!</definedName>
    <definedName name="BFS_Schlüssel" localSheetId="1">#REF!</definedName>
    <definedName name="BFS_Schlüssel">#REF!</definedName>
    <definedName name="BFS_Weibl" localSheetId="1">#REF!</definedName>
    <definedName name="BFS_Weibl">#REF!</definedName>
    <definedName name="BGJ_Daten_Insg">#REF!</definedName>
    <definedName name="BGJ_Daten_Weibl">#REF!</definedName>
    <definedName name="BGJ_Schlüssel">#REF!</definedName>
    <definedName name="BS_Insg">#REF!</definedName>
    <definedName name="BS_MitAngabe" localSheetId="1">#REF!</definedName>
    <definedName name="BS_MitAngabe">#REF!</definedName>
    <definedName name="BS_OhneAbschluss" localSheetId="1">#REF!</definedName>
    <definedName name="BS_OhneAbschluss">#REF!</definedName>
    <definedName name="BS_OhneAngabe" localSheetId="1">#REF!</definedName>
    <definedName name="BS_OhneAngabe">#REF!</definedName>
    <definedName name="BS_Schlüssel" localSheetId="1">#REF!</definedName>
    <definedName name="BS_Schlüssel">#REF!</definedName>
    <definedName name="BS_Weibl" localSheetId="1">#REF!</definedName>
    <definedName name="BS_Weibl">#REF!</definedName>
    <definedName name="BVJ" localSheetId="1">#REF!</definedName>
    <definedName name="BVJ">#REF!</definedName>
    <definedName name="d" localSheetId="1">#REF!</definedName>
    <definedName name="d">#REF!</definedName>
    <definedName name="dddddddddd" localSheetId="1">#REF!</definedName>
    <definedName name="dddddddddd">#REF!</definedName>
    <definedName name="dgdhfd" localSheetId="1">#REF!</definedName>
    <definedName name="dgdhfd">#REF!</definedName>
    <definedName name="DOKPROT">#REF!</definedName>
    <definedName name="drei_jährige_FS_Insg">#REF!</definedName>
    <definedName name="drei_jährige_FS_Schlüssel">#REF!</definedName>
    <definedName name="drei_jährige_FS_Weibl">#REF!</definedName>
    <definedName name="DRUAU01">#REF!</definedName>
    <definedName name="DRUAU02">#REF!</definedName>
    <definedName name="DRUAU03">#REF!</definedName>
    <definedName name="DRUAU04">#REF!</definedName>
    <definedName name="DRUAU04A">#REF!</definedName>
    <definedName name="DRUAU05">#REF!</definedName>
    <definedName name="DRUAU06">#REF!</definedName>
    <definedName name="DRUAU06A">#REF!</definedName>
    <definedName name="DRUCK01">#REF!</definedName>
    <definedName name="DRUCK02">#REF!</definedName>
    <definedName name="DRUCK03">#REF!</definedName>
    <definedName name="DRUCK04">#REF!</definedName>
    <definedName name="DRUCK05">#REF!</definedName>
    <definedName name="DRUCK06">#REF!</definedName>
    <definedName name="DRUCK07">#REF!</definedName>
    <definedName name="DRUCK08">#REF!</definedName>
    <definedName name="DRUCK09">#REF!</definedName>
    <definedName name="DRUCK10">#REF!</definedName>
    <definedName name="DRUCK11">#REF!</definedName>
    <definedName name="DRUCK11A">#REF!</definedName>
    <definedName name="DRUCK11B">#REF!</definedName>
    <definedName name="DRUCK12">#REF!</definedName>
    <definedName name="DRUCK13">#REF!</definedName>
    <definedName name="DRUCK14">#REF!</definedName>
    <definedName name="DRUCK15">#REF!</definedName>
    <definedName name="DRUCK16">#REF!</definedName>
    <definedName name="DRUCK17">#REF!</definedName>
    <definedName name="DRUCK18">#REF!</definedName>
    <definedName name="DRUCK19">#REF!</definedName>
    <definedName name="DRUCK1A">#REF!</definedName>
    <definedName name="DRUCK1B">#REF!</definedName>
    <definedName name="DRUCK20">#REF!</definedName>
    <definedName name="DRUCK21">#REF!</definedName>
    <definedName name="DRUCK22">#REF!</definedName>
    <definedName name="DRUCK23">#REF!</definedName>
    <definedName name="DRUCK24">#REF!</definedName>
    <definedName name="DRUCK25">#REF!</definedName>
    <definedName name="DRUCK26">#REF!</definedName>
    <definedName name="DRUCK27">#REF!</definedName>
    <definedName name="DRUCK28">#REF!</definedName>
    <definedName name="DRUCK29">#REF!</definedName>
    <definedName name="DRUCK30">#REF!</definedName>
    <definedName name="DRUCK31">#REF!</definedName>
    <definedName name="DRUCK32">#REF!</definedName>
    <definedName name="DRUCK33">#REF!</definedName>
    <definedName name="DRUCK34">#REF!</definedName>
    <definedName name="DRUCK35">#REF!</definedName>
    <definedName name="DRUCK36">#REF!</definedName>
    <definedName name="DRUCK37">#REF!</definedName>
    <definedName name="DRUCK38">#REF!</definedName>
    <definedName name="DRUCK39">#REF!</definedName>
    <definedName name="DRUCK40">#REF!</definedName>
    <definedName name="DRUCK41">#REF!</definedName>
    <definedName name="Druck41a">#REF!</definedName>
    <definedName name="DRUCK42">#REF!</definedName>
    <definedName name="druck42a">#REF!</definedName>
    <definedName name="DRUCK43">#REF!</definedName>
    <definedName name="DRUCK44">#REF!</definedName>
    <definedName name="DRUCK45">#REF!</definedName>
    <definedName name="DRUCK46">#REF!</definedName>
    <definedName name="DRUCK47">#REF!</definedName>
    <definedName name="DRUCK48">#REF!</definedName>
    <definedName name="DRUCK49">#REF!</definedName>
    <definedName name="DRUCK50">#REF!</definedName>
    <definedName name="DRUCK51">#REF!</definedName>
    <definedName name="DRUCK52">#REF!</definedName>
    <definedName name="DRUCK53">#REF!</definedName>
    <definedName name="DRUCK54">#REF!</definedName>
    <definedName name="DRUCK61">#REF!</definedName>
    <definedName name="DRUCK62">#REF!</definedName>
    <definedName name="DRUCK63">#REF!</definedName>
    <definedName name="DRUCK64">#REF!</definedName>
    <definedName name="DRUFS01" localSheetId="1">#REF!</definedName>
    <definedName name="DRUFS01">#REF!</definedName>
    <definedName name="DRUFS02">#REF!</definedName>
    <definedName name="DRUFS03">#REF!</definedName>
    <definedName name="DRUFS04">#REF!</definedName>
    <definedName name="DRUFS05">#REF!</definedName>
    <definedName name="DRUFS06">#REF!</definedName>
    <definedName name="DRUHI01">#REF!</definedName>
    <definedName name="DRUHI02">#REF!</definedName>
    <definedName name="DRUHI03">#REF!</definedName>
    <definedName name="DRUHI04">#REF!</definedName>
    <definedName name="DRUHI05">#REF!</definedName>
    <definedName name="DRUHI06">#REF!</definedName>
    <definedName name="DRUHI07">#REF!</definedName>
    <definedName name="dsvvav">#REF!</definedName>
    <definedName name="eee">#REF!</definedName>
    <definedName name="eeee">#REF!</definedName>
    <definedName name="eeeee">#REF!</definedName>
    <definedName name="eeeeee">#REF!</definedName>
    <definedName name="eeeeeeee">#REF!</definedName>
    <definedName name="eeeeeeeeee">#REF!</definedName>
    <definedName name="eeererer">#REF!</definedName>
    <definedName name="eettte">#REF!</definedName>
    <definedName name="efef">#REF!</definedName>
    <definedName name="egegg">#REF!</definedName>
    <definedName name="ejjjj">#REF!</definedName>
    <definedName name="ER" localSheetId="1" hidden="1">#REF!</definedName>
    <definedName name="ER" hidden="1">#REF!</definedName>
    <definedName name="ererkk" localSheetId="1">#REF!</definedName>
    <definedName name="ererkk">#REF!</definedName>
    <definedName name="essen" localSheetId="1">#REF!</definedName>
    <definedName name="essen">#REF!</definedName>
    <definedName name="f" localSheetId="1">#REF!</definedName>
    <definedName name="f">#REF!</definedName>
    <definedName name="FA_Insg">#REF!</definedName>
    <definedName name="FA_Schlüssel">#REF!</definedName>
    <definedName name="FA_Weibl">#REF!</definedName>
    <definedName name="Fachhochschulreife" localSheetId="1">#REF!</definedName>
    <definedName name="Fachhochschulreife">#REF!</definedName>
    <definedName name="FACHSCHULE" localSheetId="1">#REF!</definedName>
    <definedName name="FACHSCHULE">#REF!</definedName>
    <definedName name="FACHSCHULE_DDR" localSheetId="1">#REF!</definedName>
    <definedName name="FACHSCHULE_DDR">#REF!</definedName>
    <definedName name="fbbbbbb" localSheetId="1">#REF!</definedName>
    <definedName name="fbbbbbb">#REF!</definedName>
    <definedName name="fbgvsgf" localSheetId="1">#REF!</definedName>
    <definedName name="fbgvsgf">#REF!</definedName>
    <definedName name="fefe" localSheetId="1">#REF!</definedName>
    <definedName name="fefe">#REF!</definedName>
    <definedName name="ff" localSheetId="1" hidden="1">#REF!</definedName>
    <definedName name="ff" hidden="1">#REF!</definedName>
    <definedName name="fff" localSheetId="1">#REF!</definedName>
    <definedName name="fff">#REF!</definedName>
    <definedName name="ffffffffffffffff" localSheetId="1">#REF!</definedName>
    <definedName name="ffffffffffffffff">#REF!</definedName>
    <definedName name="fgdgrtet" localSheetId="1">#REF!</definedName>
    <definedName name="fgdgrtet">#REF!</definedName>
    <definedName name="fgfg">#REF!</definedName>
    <definedName name="FH" localSheetId="1">#REF!</definedName>
    <definedName name="FH">#REF!</definedName>
    <definedName name="fhethehet" localSheetId="1">#REF!</definedName>
    <definedName name="fhethehet">#REF!</definedName>
    <definedName name="Field_ISCED" localSheetId="1">#REF!</definedName>
    <definedName name="Field_ISCED">#REF!</definedName>
    <definedName name="Fields" localSheetId="1">#REF!</definedName>
    <definedName name="Fields">#REF!</definedName>
    <definedName name="Fields_II" localSheetId="1">#REF!</definedName>
    <definedName name="Fields_II">#REF!</definedName>
    <definedName name="FS_Daten_Insg" localSheetId="1">#REF!</definedName>
    <definedName name="FS_Daten_Insg">#REF!</definedName>
    <definedName name="FS_Daten_Weibl" localSheetId="1">#REF!</definedName>
    <definedName name="FS_Daten_Weibl">#REF!</definedName>
    <definedName name="FS_Key" localSheetId="1">#REF!</definedName>
    <definedName name="FS_Key">#REF!</definedName>
    <definedName name="g">#REF!</definedName>
    <definedName name="gafaf">#REF!</definedName>
    <definedName name="gege">#REF!</definedName>
    <definedName name="gfgfdgd">#REF!</definedName>
    <definedName name="ggggg">#REF!</definedName>
    <definedName name="gggggggg">#REF!</definedName>
    <definedName name="gggggggggggg">#REF!</definedName>
    <definedName name="gggggggggggggggg">#REF!</definedName>
    <definedName name="ghkue">#REF!</definedName>
    <definedName name="grgr">#REF!</definedName>
    <definedName name="grgrgr">#REF!</definedName>
    <definedName name="h">#REF!</definedName>
    <definedName name="Halbjahr">#REF!</definedName>
    <definedName name="Halbjahr1b">#REF!</definedName>
    <definedName name="hh">#REF!</definedName>
    <definedName name="hhz">#REF!</definedName>
    <definedName name="hjhj">#REF!</definedName>
    <definedName name="hmmtm">#REF!</definedName>
    <definedName name="Hochschulreife" localSheetId="1">#REF!</definedName>
    <definedName name="Hochschulreife">#REF!</definedName>
    <definedName name="HS_Abschluss" localSheetId="1">#REF!</definedName>
    <definedName name="HS_Abschluss">#REF!</definedName>
    <definedName name="ii" localSheetId="1">#REF!</definedName>
    <definedName name="ii">#REF!</definedName>
    <definedName name="ISBN" localSheetId="1" hidden="1">#REF!</definedName>
    <definedName name="ISBN" hidden="1">#REF!</definedName>
    <definedName name="isced_dual" localSheetId="1">#REF!</definedName>
    <definedName name="isced_dual">#REF!</definedName>
    <definedName name="isced_dual_w" localSheetId="1">#REF!</definedName>
    <definedName name="isced_dual_w">#REF!</definedName>
    <definedName name="iuziz" localSheetId="1">#REF!</definedName>
    <definedName name="iuziz">#REF!</definedName>
    <definedName name="Jahr">#REF!</definedName>
    <definedName name="Jahr1b">#REF!</definedName>
    <definedName name="jbbbbbbbbbbbbbb">#REF!</definedName>
    <definedName name="jj">#REF!</definedName>
    <definedName name="jjjjjjjj">#REF!</definedName>
    <definedName name="jjjjjjjjjjd">#REF!</definedName>
    <definedName name="joiejoigjreg">#REF!</definedName>
    <definedName name="k">#REF!</definedName>
    <definedName name="Key_3_Schule">#REF!</definedName>
    <definedName name="Key_4_Schule">#REF!</definedName>
    <definedName name="Key_5_Schule">#REF!</definedName>
    <definedName name="Key_5er" localSheetId="1">#REF!</definedName>
    <definedName name="Key_5er">#REF!</definedName>
    <definedName name="Key_6_Schule" localSheetId="1">#REF!</definedName>
    <definedName name="Key_6_Schule">#REF!</definedName>
    <definedName name="key_fach_ges" localSheetId="1">#REF!</definedName>
    <definedName name="key_fach_ges">#REF!</definedName>
    <definedName name="Key_Privat" localSheetId="1">#REF!</definedName>
    <definedName name="Key_Privat">#REF!</definedName>
    <definedName name="kkk" localSheetId="1">#REF!</definedName>
    <definedName name="kkk">#REF!</definedName>
    <definedName name="kkkk" localSheetId="1">#REF!</definedName>
    <definedName name="kkkk">#REF!</definedName>
    <definedName name="kkkkkkke">#REF!</definedName>
    <definedName name="kkkkkkkkkkkk">#REF!</definedName>
    <definedName name="kkkkkkkkkkkkko">#REF!</definedName>
    <definedName name="kkkr">#REF!</definedName>
    <definedName name="Laender">#REF!</definedName>
    <definedName name="LEERE" localSheetId="1">#REF!</definedName>
    <definedName name="LEERE">#REF!</definedName>
    <definedName name="Liste" localSheetId="1">#REF!</definedName>
    <definedName name="Liste">#REF!</definedName>
    <definedName name="Liste_Schulen" localSheetId="1">#REF!</definedName>
    <definedName name="Liste_Schulen">#REF!</definedName>
    <definedName name="llllöll" localSheetId="1">#REF!</definedName>
    <definedName name="llllöll">#REF!</definedName>
    <definedName name="MAKROER1">#REF!</definedName>
    <definedName name="MAKROER2">#REF!</definedName>
    <definedName name="MD_Insg">#REF!</definedName>
    <definedName name="MD_Key">#REF!</definedName>
    <definedName name="MD_Weibl">#REF!</definedName>
    <definedName name="mgjrzjrtj">#REF!</definedName>
    <definedName name="mmmh">#REF!</definedName>
    <definedName name="NochInSchule" localSheetId="1">#REF!</definedName>
    <definedName name="NochInSchule">#REF!</definedName>
    <definedName name="NW" localSheetId="1">#REF!</definedName>
    <definedName name="NW">#REF!</definedName>
    <definedName name="öioöioö" localSheetId="1">#REF!</definedName>
    <definedName name="öioöioö">#REF!</definedName>
    <definedName name="öoiöioöoi" localSheetId="1">#REF!</definedName>
    <definedName name="öoiöioöoi">#REF!</definedName>
    <definedName name="ooooo" localSheetId="1">#REF!</definedName>
    <definedName name="ooooo">#REF!</definedName>
    <definedName name="POS" localSheetId="1">#REF!</definedName>
    <definedName name="POS">#REF!</definedName>
    <definedName name="PROMOTION" localSheetId="1">#REF!</definedName>
    <definedName name="PROMOTION">#REF!</definedName>
    <definedName name="PROT01VK" localSheetId="1">#REF!</definedName>
    <definedName name="PROT01VK">#REF!</definedName>
    <definedName name="qqq" localSheetId="1">#REF!</definedName>
    <definedName name="qqq">#REF!</definedName>
    <definedName name="qqqq" localSheetId="1">#REF!</definedName>
    <definedName name="qqqq">#REF!</definedName>
    <definedName name="qqqqq">#REF!</definedName>
    <definedName name="qqqqqq">#REF!</definedName>
    <definedName name="qqqqqqqqqqq">#REF!</definedName>
    <definedName name="qqqqqqqqqqqq">#REF!</definedName>
    <definedName name="qqqqqqqqqqqqqqqq">#REF!</definedName>
    <definedName name="qwdqdwqd">#REF!</definedName>
    <definedName name="qwfef">#REF!</definedName>
    <definedName name="qwfeqfe">#REF!</definedName>
    <definedName name="Realschule" localSheetId="1">#REF!</definedName>
    <definedName name="Realschule">#REF!</definedName>
    <definedName name="revbsrgv" localSheetId="1">#REF!</definedName>
    <definedName name="revbsrgv">#REF!</definedName>
    <definedName name="rrrrrrrr" localSheetId="1">#REF!</definedName>
    <definedName name="rrrrrrrr">#REF!</definedName>
    <definedName name="Schulart" localSheetId="1">#REF!</definedName>
    <definedName name="Schulart">#REF!</definedName>
    <definedName name="Schulen">#REF!</definedName>
    <definedName name="Schulen_Insg">#REF!</definedName>
    <definedName name="Schulen_Männl">#REF!</definedName>
    <definedName name="Schulen_Weibl">#REF!</definedName>
    <definedName name="sddk">#REF!</definedName>
    <definedName name="SdG_Daten_Insg">#REF!</definedName>
    <definedName name="SdG_Daten_Priv_Insg">#REF!</definedName>
    <definedName name="SdG_Daten_Priv_Weibl">#REF!</definedName>
    <definedName name="SdG_Daten_Weibl">#REF!</definedName>
    <definedName name="SdG_Key_Dauer">#REF!</definedName>
    <definedName name="SdG_Key_Field">#REF!</definedName>
    <definedName name="ss">#REF!</definedName>
    <definedName name="ssss">#REF!</definedName>
    <definedName name="sssss">#REF!</definedName>
    <definedName name="ssssss">#REF!</definedName>
    <definedName name="test">#REF!</definedName>
    <definedName name="test2">#REF!</definedName>
    <definedName name="thhteghzetht">#REF!</definedName>
    <definedName name="trezez">#REF!</definedName>
    <definedName name="trjr">#REF!</definedName>
    <definedName name="tt">#REF!</definedName>
    <definedName name="ttttttttttt">#REF!</definedName>
    <definedName name="tztz">#REF!</definedName>
    <definedName name="uiuzi">#REF!</definedName>
    <definedName name="ukukuk">#REF!</definedName>
    <definedName name="UNI" localSheetId="1">#REF!</definedName>
    <definedName name="UNI">#REF!</definedName>
    <definedName name="uuuuuuuuuuuuuuuuuu" localSheetId="1">#REF!</definedName>
    <definedName name="uuuuuuuuuuuuuuuuuu">#REF!</definedName>
    <definedName name="uzkzuk" localSheetId="1">#REF!</definedName>
    <definedName name="uzkzuk">#REF!</definedName>
    <definedName name="vbbbbbbbbb" localSheetId="1">#REF!</definedName>
    <definedName name="vbbbbbbbbb">#REF!</definedName>
    <definedName name="VerwFH" localSheetId="1">#REF!</definedName>
    <definedName name="VerwFH">#REF!</definedName>
    <definedName name="VolksHauptschule" localSheetId="1">#REF!</definedName>
    <definedName name="VolksHauptschule">#REF!</definedName>
    <definedName name="vsdgsgs" localSheetId="1">#REF!</definedName>
    <definedName name="vsdgsgs">#REF!</definedName>
    <definedName name="vvvvvvvvvv" localSheetId="1">#REF!</definedName>
    <definedName name="vvvvvvvvvv">#REF!</definedName>
    <definedName name="we" localSheetId="1">#REF!</definedName>
    <definedName name="we">#REF!</definedName>
    <definedName name="wegwgw">#REF!</definedName>
    <definedName name="werwerwr">#REF!</definedName>
    <definedName name="wgwrgrw">#REF!</definedName>
    <definedName name="wqwqw">#REF!</definedName>
    <definedName name="wrqrq">#REF!</definedName>
    <definedName name="ww">#REF!</definedName>
    <definedName name="www">#REF!</definedName>
    <definedName name="wwwwwwwwww">#REF!</definedName>
    <definedName name="wwwwwwwwwww">#REF!</definedName>
    <definedName name="wwwwwwwwwwww">#REF!</definedName>
    <definedName name="wwwwwwwwwwwwww">#REF!</definedName>
    <definedName name="ycyc">#REF!</definedName>
    <definedName name="ydsadsa">#REF!</definedName>
    <definedName name="zjztj">#REF!</definedName>
    <definedName name="zutzut">#REF!</definedName>
    <definedName name="zzz">#REF!</definedName>
    <definedName name="zzzz">#REF!</definedName>
    <definedName name="zzzzzzzzzzzzzz">#REF!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T25" i="5" l="1"/>
  <c r="P25" i="5"/>
  <c r="L25" i="5"/>
  <c r="U25" i="5" s="1"/>
  <c r="K25" i="5"/>
  <c r="J25" i="5"/>
  <c r="S25" i="5" s="1"/>
  <c r="I25" i="5"/>
  <c r="R25" i="5" s="1"/>
  <c r="H25" i="5"/>
  <c r="Q25" i="5" s="1"/>
  <c r="G25" i="5"/>
  <c r="F25" i="5"/>
  <c r="O25" i="5" s="1"/>
  <c r="E25" i="5"/>
  <c r="N25" i="5" s="1"/>
  <c r="D25" i="5"/>
  <c r="M25" i="5" s="1"/>
  <c r="C25" i="5"/>
  <c r="L24" i="5"/>
  <c r="U24" i="5" s="1"/>
  <c r="K24" i="5"/>
  <c r="T24" i="5" s="1"/>
  <c r="J24" i="5"/>
  <c r="I24" i="5"/>
  <c r="R24" i="5" s="1"/>
  <c r="H24" i="5"/>
  <c r="Q24" i="5" s="1"/>
  <c r="G24" i="5"/>
  <c r="P24" i="5" s="1"/>
  <c r="F24" i="5"/>
  <c r="E24" i="5"/>
  <c r="N24" i="5" s="1"/>
  <c r="D24" i="5"/>
  <c r="M24" i="5" s="1"/>
  <c r="C24" i="5"/>
  <c r="S24" i="5" s="1"/>
  <c r="R23" i="5"/>
  <c r="N23" i="5"/>
  <c r="L23" i="5"/>
  <c r="U23" i="5" s="1"/>
  <c r="K23" i="5"/>
  <c r="T23" i="5" s="1"/>
  <c r="J23" i="5"/>
  <c r="S23" i="5" s="1"/>
  <c r="I23" i="5"/>
  <c r="H23" i="5"/>
  <c r="Q23" i="5" s="1"/>
  <c r="G23" i="5"/>
  <c r="P23" i="5" s="1"/>
  <c r="F23" i="5"/>
  <c r="O23" i="5" s="1"/>
  <c r="E23" i="5"/>
  <c r="D23" i="5"/>
  <c r="M23" i="5" s="1"/>
  <c r="C23" i="5"/>
  <c r="U21" i="5"/>
  <c r="T21" i="5"/>
  <c r="S21" i="5"/>
  <c r="R21" i="5"/>
  <c r="Q21" i="5"/>
  <c r="P21" i="5"/>
  <c r="O21" i="5"/>
  <c r="N21" i="5"/>
  <c r="M21" i="5"/>
  <c r="U20" i="5"/>
  <c r="T20" i="5"/>
  <c r="S20" i="5"/>
  <c r="R20" i="5"/>
  <c r="Q20" i="5"/>
  <c r="P20" i="5"/>
  <c r="O20" i="5"/>
  <c r="N20" i="5"/>
  <c r="M20" i="5"/>
  <c r="U19" i="5"/>
  <c r="T19" i="5"/>
  <c r="S19" i="5"/>
  <c r="R19" i="5"/>
  <c r="Q19" i="5"/>
  <c r="P19" i="5"/>
  <c r="O19" i="5"/>
  <c r="N19" i="5"/>
  <c r="M19" i="5"/>
  <c r="U18" i="5"/>
  <c r="T18" i="5"/>
  <c r="S18" i="5"/>
  <c r="R18" i="5"/>
  <c r="Q18" i="5"/>
  <c r="P18" i="5"/>
  <c r="O18" i="5"/>
  <c r="N18" i="5"/>
  <c r="M18" i="5"/>
  <c r="U17" i="5"/>
  <c r="T17" i="5"/>
  <c r="S17" i="5"/>
  <c r="R17" i="5"/>
  <c r="Q17" i="5"/>
  <c r="P17" i="5"/>
  <c r="O17" i="5"/>
  <c r="N17" i="5"/>
  <c r="M17" i="5"/>
  <c r="U16" i="5"/>
  <c r="T16" i="5"/>
  <c r="S16" i="5"/>
  <c r="R16" i="5"/>
  <c r="Q16" i="5"/>
  <c r="P16" i="5"/>
  <c r="O16" i="5"/>
  <c r="N16" i="5"/>
  <c r="M16" i="5"/>
  <c r="U15" i="5"/>
  <c r="T15" i="5"/>
  <c r="S15" i="5"/>
  <c r="R15" i="5"/>
  <c r="Q15" i="5"/>
  <c r="P15" i="5"/>
  <c r="O15" i="5"/>
  <c r="N15" i="5"/>
  <c r="M15" i="5"/>
  <c r="U14" i="5"/>
  <c r="T14" i="5"/>
  <c r="S14" i="5"/>
  <c r="R14" i="5"/>
  <c r="Q14" i="5"/>
  <c r="P14" i="5"/>
  <c r="O14" i="5"/>
  <c r="N14" i="5"/>
  <c r="M14" i="5"/>
  <c r="U13" i="5"/>
  <c r="T13" i="5"/>
  <c r="S13" i="5"/>
  <c r="R13" i="5"/>
  <c r="Q13" i="5"/>
  <c r="P13" i="5"/>
  <c r="O13" i="5"/>
  <c r="N13" i="5"/>
  <c r="M13" i="5"/>
  <c r="U12" i="5"/>
  <c r="T12" i="5"/>
  <c r="S12" i="5"/>
  <c r="R12" i="5"/>
  <c r="Q12" i="5"/>
  <c r="P12" i="5"/>
  <c r="O12" i="5"/>
  <c r="N12" i="5"/>
  <c r="M12" i="5"/>
  <c r="U11" i="5"/>
  <c r="T11" i="5"/>
  <c r="S11" i="5"/>
  <c r="R11" i="5"/>
  <c r="Q11" i="5"/>
  <c r="P11" i="5"/>
  <c r="O11" i="5"/>
  <c r="N11" i="5"/>
  <c r="M11" i="5"/>
  <c r="U10" i="5"/>
  <c r="T10" i="5"/>
  <c r="S10" i="5"/>
  <c r="R10" i="5"/>
  <c r="Q10" i="5"/>
  <c r="P10" i="5"/>
  <c r="O10" i="5"/>
  <c r="N10" i="5"/>
  <c r="M10" i="5"/>
  <c r="U8" i="5"/>
  <c r="T8" i="5"/>
  <c r="S8" i="5"/>
  <c r="R8" i="5"/>
  <c r="Q8" i="5"/>
  <c r="P8" i="5"/>
  <c r="O8" i="5"/>
  <c r="N8" i="5"/>
  <c r="M8" i="5"/>
  <c r="U7" i="5"/>
  <c r="T7" i="5"/>
  <c r="S7" i="5"/>
  <c r="R7" i="5"/>
  <c r="Q7" i="5"/>
  <c r="P7" i="5"/>
  <c r="O7" i="5"/>
  <c r="N7" i="5"/>
  <c r="M7" i="5"/>
  <c r="I43" i="4"/>
  <c r="E43" i="4"/>
  <c r="L42" i="4"/>
  <c r="K42" i="4"/>
  <c r="J42" i="4"/>
  <c r="I42" i="4"/>
  <c r="H42" i="4"/>
  <c r="G42" i="4"/>
  <c r="F42" i="4"/>
  <c r="E42" i="4"/>
  <c r="D42" i="4"/>
  <c r="C42" i="4"/>
  <c r="L25" i="4"/>
  <c r="U25" i="4" s="1"/>
  <c r="K25" i="4"/>
  <c r="T25" i="4" s="1"/>
  <c r="J25" i="4"/>
  <c r="I25" i="4"/>
  <c r="R25" i="4" s="1"/>
  <c r="H25" i="4"/>
  <c r="Q25" i="4" s="1"/>
  <c r="G25" i="4"/>
  <c r="P25" i="4" s="1"/>
  <c r="F25" i="4"/>
  <c r="E25" i="4"/>
  <c r="N25" i="4" s="1"/>
  <c r="D25" i="4"/>
  <c r="M25" i="4" s="1"/>
  <c r="C25" i="4"/>
  <c r="S25" i="4" s="1"/>
  <c r="L24" i="4"/>
  <c r="U24" i="4" s="1"/>
  <c r="K24" i="4"/>
  <c r="T24" i="4" s="1"/>
  <c r="J24" i="4"/>
  <c r="S24" i="4" s="1"/>
  <c r="I24" i="4"/>
  <c r="R24" i="4" s="1"/>
  <c r="H24" i="4"/>
  <c r="Q24" i="4" s="1"/>
  <c r="G24" i="4"/>
  <c r="P24" i="4" s="1"/>
  <c r="F24" i="4"/>
  <c r="O24" i="4" s="1"/>
  <c r="E24" i="4"/>
  <c r="N24" i="4" s="1"/>
  <c r="D24" i="4"/>
  <c r="M24" i="4" s="1"/>
  <c r="C24" i="4"/>
  <c r="R23" i="4"/>
  <c r="N23" i="4"/>
  <c r="L23" i="4"/>
  <c r="L43" i="4" s="1"/>
  <c r="K23" i="4"/>
  <c r="K43" i="4" s="1"/>
  <c r="J23" i="4"/>
  <c r="J43" i="4" s="1"/>
  <c r="I23" i="4"/>
  <c r="H23" i="4"/>
  <c r="H43" i="4" s="1"/>
  <c r="G23" i="4"/>
  <c r="G43" i="4" s="1"/>
  <c r="F23" i="4"/>
  <c r="F43" i="4" s="1"/>
  <c r="E23" i="4"/>
  <c r="D23" i="4"/>
  <c r="D43" i="4" s="1"/>
  <c r="C23" i="4"/>
  <c r="C43" i="4" s="1"/>
  <c r="V22" i="4"/>
  <c r="U21" i="4"/>
  <c r="T21" i="4"/>
  <c r="S21" i="4"/>
  <c r="R21" i="4"/>
  <c r="Q21" i="4"/>
  <c r="P21" i="4"/>
  <c r="O21" i="4"/>
  <c r="N21" i="4"/>
  <c r="M21" i="4"/>
  <c r="V21" i="4" s="1"/>
  <c r="U20" i="4"/>
  <c r="T20" i="4"/>
  <c r="S20" i="4"/>
  <c r="R20" i="4"/>
  <c r="Q20" i="4"/>
  <c r="P20" i="4"/>
  <c r="O20" i="4"/>
  <c r="N20" i="4"/>
  <c r="M20" i="4"/>
  <c r="V20" i="4" s="1"/>
  <c r="U19" i="4"/>
  <c r="T19" i="4"/>
  <c r="S19" i="4"/>
  <c r="R19" i="4"/>
  <c r="Q19" i="4"/>
  <c r="P19" i="4"/>
  <c r="O19" i="4"/>
  <c r="N19" i="4"/>
  <c r="M19" i="4"/>
  <c r="V19" i="4" s="1"/>
  <c r="U18" i="4"/>
  <c r="T18" i="4"/>
  <c r="S18" i="4"/>
  <c r="R18" i="4"/>
  <c r="Q18" i="4"/>
  <c r="P18" i="4"/>
  <c r="O18" i="4"/>
  <c r="N18" i="4"/>
  <c r="M18" i="4"/>
  <c r="V18" i="4" s="1"/>
  <c r="U17" i="4"/>
  <c r="T17" i="4"/>
  <c r="S17" i="4"/>
  <c r="R17" i="4"/>
  <c r="Q17" i="4"/>
  <c r="P17" i="4"/>
  <c r="O17" i="4"/>
  <c r="N17" i="4"/>
  <c r="M17" i="4"/>
  <c r="V17" i="4" s="1"/>
  <c r="U16" i="4"/>
  <c r="T16" i="4"/>
  <c r="S16" i="4"/>
  <c r="R16" i="4"/>
  <c r="Q16" i="4"/>
  <c r="P16" i="4"/>
  <c r="O16" i="4"/>
  <c r="N16" i="4"/>
  <c r="M16" i="4"/>
  <c r="V16" i="4" s="1"/>
  <c r="U15" i="4"/>
  <c r="T15" i="4"/>
  <c r="S15" i="4"/>
  <c r="R15" i="4"/>
  <c r="Q15" i="4"/>
  <c r="P15" i="4"/>
  <c r="O15" i="4"/>
  <c r="N15" i="4"/>
  <c r="M15" i="4"/>
  <c r="V15" i="4" s="1"/>
  <c r="U14" i="4"/>
  <c r="T14" i="4"/>
  <c r="S14" i="4"/>
  <c r="R14" i="4"/>
  <c r="Q14" i="4"/>
  <c r="P14" i="4"/>
  <c r="O14" i="4"/>
  <c r="N14" i="4"/>
  <c r="M14" i="4"/>
  <c r="V14" i="4" s="1"/>
  <c r="U13" i="4"/>
  <c r="T13" i="4"/>
  <c r="S13" i="4"/>
  <c r="R13" i="4"/>
  <c r="Q13" i="4"/>
  <c r="P13" i="4"/>
  <c r="O13" i="4"/>
  <c r="N13" i="4"/>
  <c r="M13" i="4"/>
  <c r="V13" i="4" s="1"/>
  <c r="U12" i="4"/>
  <c r="T12" i="4"/>
  <c r="S12" i="4"/>
  <c r="R12" i="4"/>
  <c r="Q12" i="4"/>
  <c r="P12" i="4"/>
  <c r="O12" i="4"/>
  <c r="N12" i="4"/>
  <c r="M12" i="4"/>
  <c r="V12" i="4" s="1"/>
  <c r="U11" i="4"/>
  <c r="T11" i="4"/>
  <c r="S11" i="4"/>
  <c r="R11" i="4"/>
  <c r="Q11" i="4"/>
  <c r="P11" i="4"/>
  <c r="O11" i="4"/>
  <c r="N11" i="4"/>
  <c r="M11" i="4"/>
  <c r="V11" i="4" s="1"/>
  <c r="U10" i="4"/>
  <c r="T10" i="4"/>
  <c r="S10" i="4"/>
  <c r="R10" i="4"/>
  <c r="Q10" i="4"/>
  <c r="P10" i="4"/>
  <c r="O10" i="4"/>
  <c r="N10" i="4"/>
  <c r="M10" i="4"/>
  <c r="V10" i="4" s="1"/>
  <c r="V9" i="4"/>
  <c r="U8" i="4"/>
  <c r="T8" i="4"/>
  <c r="S8" i="4"/>
  <c r="R8" i="4"/>
  <c r="Q8" i="4"/>
  <c r="P8" i="4"/>
  <c r="O8" i="4"/>
  <c r="N8" i="4"/>
  <c r="M8" i="4"/>
  <c r="V8" i="4" s="1"/>
  <c r="U7" i="4"/>
  <c r="T7" i="4"/>
  <c r="S7" i="4"/>
  <c r="R7" i="4"/>
  <c r="Q7" i="4"/>
  <c r="P7" i="4"/>
  <c r="O7" i="4"/>
  <c r="N7" i="4"/>
  <c r="V7" i="4" s="1"/>
  <c r="M7" i="4"/>
  <c r="R25" i="2"/>
  <c r="N25" i="2"/>
  <c r="L25" i="2"/>
  <c r="U25" i="2" s="1"/>
  <c r="K25" i="2"/>
  <c r="T25" i="2" s="1"/>
  <c r="J25" i="2"/>
  <c r="S25" i="2" s="1"/>
  <c r="I25" i="2"/>
  <c r="H25" i="2"/>
  <c r="Q25" i="2" s="1"/>
  <c r="G25" i="2"/>
  <c r="P25" i="2" s="1"/>
  <c r="F25" i="2"/>
  <c r="O25" i="2" s="1"/>
  <c r="E25" i="2"/>
  <c r="D25" i="2"/>
  <c r="M25" i="2" s="1"/>
  <c r="C25" i="2"/>
  <c r="U24" i="2"/>
  <c r="Q24" i="2"/>
  <c r="M24" i="2"/>
  <c r="L24" i="2"/>
  <c r="K24" i="2"/>
  <c r="T24" i="2" s="1"/>
  <c r="J24" i="2"/>
  <c r="S24" i="2" s="1"/>
  <c r="I24" i="2"/>
  <c r="R24" i="2" s="1"/>
  <c r="H24" i="2"/>
  <c r="G24" i="2"/>
  <c r="P24" i="2" s="1"/>
  <c r="F24" i="2"/>
  <c r="O24" i="2" s="1"/>
  <c r="E24" i="2"/>
  <c r="N24" i="2" s="1"/>
  <c r="D24" i="2"/>
  <c r="C24" i="2"/>
  <c r="T23" i="2"/>
  <c r="P23" i="2"/>
  <c r="L23" i="2"/>
  <c r="U23" i="2" s="1"/>
  <c r="K23" i="2"/>
  <c r="J23" i="2"/>
  <c r="S23" i="2" s="1"/>
  <c r="I23" i="2"/>
  <c r="R23" i="2" s="1"/>
  <c r="H23" i="2"/>
  <c r="Q23" i="2" s="1"/>
  <c r="G23" i="2"/>
  <c r="F23" i="2"/>
  <c r="O23" i="2" s="1"/>
  <c r="E23" i="2"/>
  <c r="N23" i="2" s="1"/>
  <c r="D23" i="2"/>
  <c r="M23" i="2" s="1"/>
  <c r="C23" i="2"/>
  <c r="U21" i="2"/>
  <c r="T21" i="2"/>
  <c r="S21" i="2"/>
  <c r="R21" i="2"/>
  <c r="Q21" i="2"/>
  <c r="P21" i="2"/>
  <c r="O21" i="2"/>
  <c r="N21" i="2"/>
  <c r="M21" i="2"/>
  <c r="U20" i="2"/>
  <c r="T20" i="2"/>
  <c r="S20" i="2"/>
  <c r="R20" i="2"/>
  <c r="Q20" i="2"/>
  <c r="P20" i="2"/>
  <c r="O20" i="2"/>
  <c r="N20" i="2"/>
  <c r="M20" i="2"/>
  <c r="U19" i="2"/>
  <c r="T19" i="2"/>
  <c r="S19" i="2"/>
  <c r="R19" i="2"/>
  <c r="Q19" i="2"/>
  <c r="P19" i="2"/>
  <c r="O19" i="2"/>
  <c r="N19" i="2"/>
  <c r="M19" i="2"/>
  <c r="U18" i="2"/>
  <c r="T18" i="2"/>
  <c r="S18" i="2"/>
  <c r="R18" i="2"/>
  <c r="Q18" i="2"/>
  <c r="P18" i="2"/>
  <c r="O18" i="2"/>
  <c r="N18" i="2"/>
  <c r="M18" i="2"/>
  <c r="U17" i="2"/>
  <c r="T17" i="2"/>
  <c r="S17" i="2"/>
  <c r="R17" i="2"/>
  <c r="Q17" i="2"/>
  <c r="P17" i="2"/>
  <c r="O17" i="2"/>
  <c r="N17" i="2"/>
  <c r="M17" i="2"/>
  <c r="U16" i="2"/>
  <c r="T16" i="2"/>
  <c r="S16" i="2"/>
  <c r="R16" i="2"/>
  <c r="Q16" i="2"/>
  <c r="P16" i="2"/>
  <c r="O16" i="2"/>
  <c r="N16" i="2"/>
  <c r="M16" i="2"/>
  <c r="U15" i="2"/>
  <c r="T15" i="2"/>
  <c r="S15" i="2"/>
  <c r="R15" i="2"/>
  <c r="Q15" i="2"/>
  <c r="P15" i="2"/>
  <c r="O15" i="2"/>
  <c r="N15" i="2"/>
  <c r="M15" i="2"/>
  <c r="U14" i="2"/>
  <c r="T14" i="2"/>
  <c r="S14" i="2"/>
  <c r="R14" i="2"/>
  <c r="Q14" i="2"/>
  <c r="P14" i="2"/>
  <c r="O14" i="2"/>
  <c r="N14" i="2"/>
  <c r="M14" i="2"/>
  <c r="U13" i="2"/>
  <c r="T13" i="2"/>
  <c r="S13" i="2"/>
  <c r="R13" i="2"/>
  <c r="Q13" i="2"/>
  <c r="P13" i="2"/>
  <c r="O13" i="2"/>
  <c r="N13" i="2"/>
  <c r="M13" i="2"/>
  <c r="U12" i="2"/>
  <c r="T12" i="2"/>
  <c r="S12" i="2"/>
  <c r="R12" i="2"/>
  <c r="Q12" i="2"/>
  <c r="P12" i="2"/>
  <c r="O12" i="2"/>
  <c r="N12" i="2"/>
  <c r="M12" i="2"/>
  <c r="U11" i="2"/>
  <c r="T11" i="2"/>
  <c r="S11" i="2"/>
  <c r="R11" i="2"/>
  <c r="Q11" i="2"/>
  <c r="P11" i="2"/>
  <c r="O11" i="2"/>
  <c r="N11" i="2"/>
  <c r="M11" i="2"/>
  <c r="U10" i="2"/>
  <c r="T10" i="2"/>
  <c r="S10" i="2"/>
  <c r="R10" i="2"/>
  <c r="Q10" i="2"/>
  <c r="P10" i="2"/>
  <c r="O10" i="2"/>
  <c r="N10" i="2"/>
  <c r="M10" i="2"/>
  <c r="U8" i="2"/>
  <c r="T8" i="2"/>
  <c r="S8" i="2"/>
  <c r="R8" i="2"/>
  <c r="Q8" i="2"/>
  <c r="P8" i="2"/>
  <c r="O8" i="2"/>
  <c r="N8" i="2"/>
  <c r="M8" i="2"/>
  <c r="U7" i="2"/>
  <c r="T7" i="2"/>
  <c r="S7" i="2"/>
  <c r="R7" i="2"/>
  <c r="Q7" i="2"/>
  <c r="P7" i="2"/>
  <c r="O7" i="2"/>
  <c r="N7" i="2"/>
  <c r="M7" i="2"/>
  <c r="L25" i="1"/>
  <c r="U25" i="1" s="1"/>
  <c r="K25" i="1"/>
  <c r="T25" i="1" s="1"/>
  <c r="J25" i="1"/>
  <c r="I25" i="1"/>
  <c r="H25" i="1"/>
  <c r="Q25" i="1" s="1"/>
  <c r="G25" i="1"/>
  <c r="P25" i="1" s="1"/>
  <c r="F25" i="1"/>
  <c r="E25" i="1"/>
  <c r="D25" i="1"/>
  <c r="M25" i="1" s="1"/>
  <c r="C25" i="1"/>
  <c r="S25" i="1" s="1"/>
  <c r="R24" i="1"/>
  <c r="N24" i="1"/>
  <c r="L24" i="1"/>
  <c r="K24" i="1"/>
  <c r="T24" i="1" s="1"/>
  <c r="J24" i="1"/>
  <c r="S24" i="1" s="1"/>
  <c r="I24" i="1"/>
  <c r="H24" i="1"/>
  <c r="G24" i="1"/>
  <c r="P24" i="1" s="1"/>
  <c r="F24" i="1"/>
  <c r="O24" i="1" s="1"/>
  <c r="E24" i="1"/>
  <c r="D24" i="1"/>
  <c r="M24" i="1" s="1"/>
  <c r="C24" i="1"/>
  <c r="U24" i="1" s="1"/>
  <c r="U23" i="1"/>
  <c r="Q23" i="1"/>
  <c r="M23" i="1"/>
  <c r="L23" i="1"/>
  <c r="K23" i="1"/>
  <c r="J23" i="1"/>
  <c r="S23" i="1" s="1"/>
  <c r="I23" i="1"/>
  <c r="R23" i="1" s="1"/>
  <c r="H23" i="1"/>
  <c r="G23" i="1"/>
  <c r="F23" i="1"/>
  <c r="O23" i="1" s="1"/>
  <c r="E23" i="1"/>
  <c r="N23" i="1" s="1"/>
  <c r="D23" i="1"/>
  <c r="C23" i="1"/>
  <c r="T23" i="1" s="1"/>
  <c r="U21" i="1"/>
  <c r="T21" i="1"/>
  <c r="S21" i="1"/>
  <c r="R21" i="1"/>
  <c r="Q21" i="1"/>
  <c r="P21" i="1"/>
  <c r="O21" i="1"/>
  <c r="N21" i="1"/>
  <c r="M21" i="1"/>
  <c r="U20" i="1"/>
  <c r="T20" i="1"/>
  <c r="S20" i="1"/>
  <c r="R20" i="1"/>
  <c r="Q20" i="1"/>
  <c r="P20" i="1"/>
  <c r="O20" i="1"/>
  <c r="N20" i="1"/>
  <c r="M20" i="1"/>
  <c r="U19" i="1"/>
  <c r="T19" i="1"/>
  <c r="S19" i="1"/>
  <c r="R19" i="1"/>
  <c r="Q19" i="1"/>
  <c r="P19" i="1"/>
  <c r="O19" i="1"/>
  <c r="N19" i="1"/>
  <c r="M19" i="1"/>
  <c r="U18" i="1"/>
  <c r="T18" i="1"/>
  <c r="S18" i="1"/>
  <c r="R18" i="1"/>
  <c r="Q18" i="1"/>
  <c r="P18" i="1"/>
  <c r="O18" i="1"/>
  <c r="N18" i="1"/>
  <c r="M18" i="1"/>
  <c r="U17" i="1"/>
  <c r="T17" i="1"/>
  <c r="S17" i="1"/>
  <c r="R17" i="1"/>
  <c r="Q17" i="1"/>
  <c r="P17" i="1"/>
  <c r="O17" i="1"/>
  <c r="N17" i="1"/>
  <c r="M17" i="1"/>
  <c r="U16" i="1"/>
  <c r="T16" i="1"/>
  <c r="S16" i="1"/>
  <c r="R16" i="1"/>
  <c r="Q16" i="1"/>
  <c r="P16" i="1"/>
  <c r="O16" i="1"/>
  <c r="N16" i="1"/>
  <c r="M16" i="1"/>
  <c r="U15" i="1"/>
  <c r="T15" i="1"/>
  <c r="S15" i="1"/>
  <c r="R15" i="1"/>
  <c r="Q15" i="1"/>
  <c r="P15" i="1"/>
  <c r="O15" i="1"/>
  <c r="N15" i="1"/>
  <c r="M15" i="1"/>
  <c r="U14" i="1"/>
  <c r="T14" i="1"/>
  <c r="S14" i="1"/>
  <c r="R14" i="1"/>
  <c r="Q14" i="1"/>
  <c r="P14" i="1"/>
  <c r="O14" i="1"/>
  <c r="N14" i="1"/>
  <c r="M14" i="1"/>
  <c r="U13" i="1"/>
  <c r="T13" i="1"/>
  <c r="S13" i="1"/>
  <c r="R13" i="1"/>
  <c r="Q13" i="1"/>
  <c r="P13" i="1"/>
  <c r="O13" i="1"/>
  <c r="N13" i="1"/>
  <c r="M13" i="1"/>
  <c r="U12" i="1"/>
  <c r="T12" i="1"/>
  <c r="S12" i="1"/>
  <c r="R12" i="1"/>
  <c r="Q12" i="1"/>
  <c r="P12" i="1"/>
  <c r="O12" i="1"/>
  <c r="N12" i="1"/>
  <c r="M12" i="1"/>
  <c r="U11" i="1"/>
  <c r="T11" i="1"/>
  <c r="S11" i="1"/>
  <c r="R11" i="1"/>
  <c r="Q11" i="1"/>
  <c r="P11" i="1"/>
  <c r="O11" i="1"/>
  <c r="N11" i="1"/>
  <c r="M11" i="1"/>
  <c r="U10" i="1"/>
  <c r="T10" i="1"/>
  <c r="S10" i="1"/>
  <c r="R10" i="1"/>
  <c r="Q10" i="1"/>
  <c r="P10" i="1"/>
  <c r="O10" i="1"/>
  <c r="N10" i="1"/>
  <c r="M10" i="1"/>
  <c r="U8" i="1"/>
  <c r="T8" i="1"/>
  <c r="S8" i="1"/>
  <c r="R8" i="1"/>
  <c r="Q8" i="1"/>
  <c r="P8" i="1"/>
  <c r="O8" i="1"/>
  <c r="N8" i="1"/>
  <c r="M8" i="1"/>
  <c r="U7" i="1"/>
  <c r="T7" i="1"/>
  <c r="S7" i="1"/>
  <c r="R7" i="1"/>
  <c r="Q7" i="1"/>
  <c r="P7" i="1"/>
  <c r="O7" i="1"/>
  <c r="N7" i="1"/>
  <c r="M7" i="1"/>
  <c r="O24" i="5" l="1"/>
  <c r="V24" i="4"/>
  <c r="V25" i="4"/>
  <c r="O23" i="4"/>
  <c r="S23" i="4"/>
  <c r="O25" i="4"/>
  <c r="P23" i="4"/>
  <c r="T23" i="4"/>
  <c r="M23" i="4"/>
  <c r="V23" i="4" s="1"/>
  <c r="Q23" i="4"/>
  <c r="U23" i="4"/>
  <c r="O25" i="1"/>
  <c r="P23" i="1"/>
  <c r="Q24" i="1"/>
  <c r="N25" i="1"/>
  <c r="R25" i="1"/>
</calcChain>
</file>

<file path=xl/sharedStrings.xml><?xml version="1.0" encoding="utf-8"?>
<sst xmlns="http://schemas.openxmlformats.org/spreadsheetml/2006/main" count="445" uniqueCount="52">
  <si>
    <t>Tab78h_i31h_lm20: Horte nach Art des Trägers* in den Bundesländern am 01.03.2019 (Anzahl; Anteil in %)</t>
  </si>
  <si>
    <t>Bundesland</t>
  </si>
  <si>
    <t>Insgesamt</t>
  </si>
  <si>
    <t>Öffentlicher Träger</t>
  </si>
  <si>
    <t>Freier Träger</t>
  </si>
  <si>
    <t>Elterninitiative</t>
  </si>
  <si>
    <t>privat-gemeinnützig</t>
  </si>
  <si>
    <t>Privat-nichtgemeinnützig</t>
  </si>
  <si>
    <t>Arbeiterwohlfahrt</t>
  </si>
  <si>
    <t>Deutscher Paritätischer Wohlfahrtsverband</t>
  </si>
  <si>
    <t>Deutsches Rotes Kreuz</t>
  </si>
  <si>
    <t>Diakonie Deutschland / sonstige der EKD angeschlossene Träger</t>
  </si>
  <si>
    <t>Deutscher Caritasverband / sonstige katholische Träger</t>
  </si>
  <si>
    <t>Sonstige freigemeinnützige Träger</t>
  </si>
  <si>
    <t>Anzahl</t>
  </si>
  <si>
    <t>In %</t>
  </si>
  <si>
    <t>Baden-Württemberg</t>
  </si>
  <si>
    <t>Bayern</t>
  </si>
  <si>
    <t>Berlin</t>
  </si>
  <si>
    <t>-</t>
  </si>
  <si>
    <t>Brandenburg</t>
  </si>
  <si>
    <t>Bremen</t>
  </si>
  <si>
    <t>Hamburg</t>
  </si>
  <si>
    <t>Hessen</t>
  </si>
  <si>
    <t>Mecklenburg-Vorpommern</t>
  </si>
  <si>
    <t>Niedersachsen</t>
  </si>
  <si>
    <t>Nordrhein-Westfalen</t>
  </si>
  <si>
    <t>Rheinland-Pfalz</t>
  </si>
  <si>
    <t>Saarland</t>
  </si>
  <si>
    <t>Sachsen</t>
  </si>
  <si>
    <t>Sachsen-Anhalt</t>
  </si>
  <si>
    <t>Schleswig-Holstein</t>
  </si>
  <si>
    <t>Thüringen</t>
  </si>
  <si>
    <t>Ostdeutschland (mit Berlin)</t>
  </si>
  <si>
    <t>Westdeutschland (ohne Berlin)</t>
  </si>
  <si>
    <t>Deutschland</t>
  </si>
  <si>
    <t>– trifft nicht zu</t>
  </si>
  <si>
    <t>Quelle: FDZ der Statistischen Ämter des Bundes und der Länder, Kinder und tätige Personen in Tageseinrichtungen und in öffentlich geförderter Kindertagespflege, 2019; berechnet vom LG Empirische Bildungsforschung der FernUniversität in Hagen, 2020.</t>
  </si>
  <si>
    <t>Tab78h_i31h_lm21: Horte nach Art des Trägers* in den Bundesländern am 01.03.2020 (Anzahl; Anteil in %)</t>
  </si>
  <si>
    <t>Quelle: FDZ der Statistischen Ämter des Bundes und der Länder, Kinder und tätige Personen in Tageseinrichtungen und in öffentlich geförderter Kindertagespflege, 2020; berechnet vom LG Empirische Bildungsforschung der FernUniversität in Hagen, 2021.</t>
  </si>
  <si>
    <t>Inhaltsverzeichnis</t>
  </si>
  <si>
    <t>Datenjahr</t>
  </si>
  <si>
    <t>Link</t>
  </si>
  <si>
    <t>Horte nach Art des Trägers</t>
  </si>
  <si>
    <t>Tab78h_i31h_lm22: Horte nach Art des Trägers* in den Bundesländern am 01.03.2021** (Anzahl; Anteil in %)</t>
  </si>
  <si>
    <t>** Aufgrund der zeitweiligen Schließung bzw. des eingeschränkten Betriebs von Einrichtungen der Kindertagesbetreuung und von Horten durch die Corona-Pandemie ist davon auszugehen, dass es in dem Datenjahr 2021 teilweise zu größeren Abweichungen zwischen den Daten der amtlichen Statistik und dem Ist-Zustand kommt. Beispielsweise sind die tatsächlichen Betreuungszeiten von Kindern in vielen Einrichtungen vermutlich weit geringer, als sie im Betreuungsvertrag laut amtlicher Statistik vereinbart sind. Diese Abweichungen sind bei der Interpretation der hier ausgewiesenen Daten zu berücksichtigen. Weitere Informationen hierzu finden Sie hier: https://www.laendermonitor.de/de/system/methodik.</t>
  </si>
  <si>
    <t>Quelle: FDZ der Statistischen Ämter des Bundes und der Länder, Kinder und tätige Personen in Tageseinrichtungen und in öffentlich geförderter Kindertagespflege, 2021; berechnet vom LG Empirische Bildungsforschung der FernUniversität in Hagen, 2022.</t>
  </si>
  <si>
    <t>Tab78h_i31h_lm23: Horte nach Art des Trägers* in den Bundesländern am 01.03.2022 (Anzahl; Anteil in %)</t>
  </si>
  <si>
    <t>Quelle: FDZ der Statistischen Ämter des Bundes und der Länder, Kinder und tätige Personen in Tageseinrichtungen und in öffentlich geförderter Kindertagespflege, 2022; berechnet vom LG Empirische Bildungsforschung der FernUniversität in Hagen, 2023.</t>
  </si>
  <si>
    <t>Tab78h_i31h_lm24: Horte nach Art des Trägers* in den Bundesländern am 01.03.2023 (Anzahl; Anteil in %)</t>
  </si>
  <si>
    <t>* Die Art des Trägers setzt sich wie folgt zusammen:
- Öffentlicher Träger: Jugendamt (örtlicher Träger), Landesjugendamt (überörtlicher Träger), Oberste Landesjugendbehörde (Ministerium), Gemeinde oder Gemeindeverband ohne eigenes Jugendamt, ohne Elterninitiativen 
- Arbeiterwohlfahrt: Oder deren Mitgliedsorganisationen, ohne Elterninitiativen
- Deutscher Paritätischer Wohlfahrtsverband: Oder dessen Mitgliedsorganisationen, ohne Elterninitiativen
- Deutsches Rotes Kreuz: Oder dessen Mitgliedsorganisationen, ohne Elterninitiativen
- Diakonie Deutschland / sonstige der EKD angeschlossene Träger: Ohne Elterninitiativen
- Deutscher Caritasverband / sonstige katholische Träger: Ohne Elterninitiativen
- Sonstige freigemeinnützige Träger: Zentralwohlfahrtsstelle der Juden in Deutschland oder jüdische Kultusgemeinden, sonstige Religionsgemeinschaften des öffentlichen Rechts, Jugendgruppen, Jugendverband, Jugendring, sonstige juristische Personen, andere Vereinigungen, ohne Elterninitiativen
- Privat-nichtgemeinnützig: Unternehmens-/Betriebsteil, selbstständig privat-gewerblich, natürliche oder andere juristische Personen, ohne Elterninitiativen
- Elterninitiative: Unter Elterninitiativen sind Einrichtungen ausgewiesen, die von Eltern oder anderen Personensorgeberechtigten gemäß § 5 SGB VIII selbst organisiert sind, auch wenn sie sich einem anderen Träger angeschlossen haben.</t>
  </si>
  <si>
    <t>Quelle: FDZ der Statistischen Ämter des Bundes und der Länder, Kinder und tätige Personen in Tageseinrichtungen und in öffentlich geförderter Kindertagespflege, 2023; berechnet vom Österreichischen Institut für Familienforschung an der Universität Wien,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</si>
</sst>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9">
    <font>
      <sz val="11"/>
      <color theme="1"/>
      <name val="Calibri"/>
      <family val="2"/>
      <scheme val="minor"/>
    </font>
    <font>
      <sz val="11"/>
      <color theme="1"/>
      <name val="Calibri"/>
      <family val="2"/>
      <scheme val="minor"/>
    </font>
    <font>
      <b/>
      <sz val="12"/>
      <color rgb="FFC00000"/>
      <name val="Calibri"/>
      <family val="2"/>
      <scheme val="minor"/>
    </font>
    <font>
      <b/>
      <sz val="11"/>
      <name val="Calibri"/>
      <family val="2"/>
      <scheme val="minor"/>
    </font>
    <font>
      <b/>
      <sz val="11"/>
      <color rgb="FF000000"/>
      <name val="Calibri"/>
      <family val="2"/>
      <scheme val="minor"/>
    </font>
    <font>
      <i/>
      <sz val="11"/>
      <color theme="1"/>
      <name val="Calibri"/>
      <family val="2"/>
      <scheme val="minor"/>
    </font>
    <font>
      <sz val="11"/>
      <color rgb="FF000000"/>
      <name val="Calibri"/>
      <family val="2"/>
      <scheme val="minor"/>
    </font>
    <font>
      <sz val="10"/>
      <name val="Arial"/>
      <family val="2"/>
    </font>
    <font>
      <sz val="11"/>
      <name val="Calibri"/>
      <family val="2"/>
      <scheme val="minor"/>
    </font>
    <font>
      <sz val="11"/>
      <name val="Calibri"/>
      <family val="2"/>
    </font>
    <font>
      <u/>
      <sz val="11"/>
      <color theme="10"/>
      <name val="Calibri"/>
      <family val="2"/>
      <scheme val="minor"/>
    </font>
    <font>
      <b/>
      <sz val="18"/>
      <color rgb="FF000000"/>
      <name val="Calibri (Textkörper)"/>
    </font>
    <font>
      <b/>
      <sz val="18"/>
      <color rgb="FF000000"/>
      <name val="Calibri"/>
      <family val="2"/>
      <scheme val="minor"/>
    </font>
    <font>
      <b/>
      <sz val="16"/>
      <color rgb="FFC00000"/>
      <name val="Calibri (Textkörper)"/>
    </font>
    <font>
      <b/>
      <sz val="16"/>
      <color rgb="FFC00000"/>
      <name val="Calibri"/>
      <family val="2"/>
      <scheme val="minor"/>
    </font>
    <font>
      <b/>
      <sz val="14"/>
      <color theme="1"/>
      <name val="Calibri"/>
      <family val="2"/>
      <scheme val="minor"/>
    </font>
    <font>
      <sz val="12"/>
      <color theme="1"/>
      <name val="Calibri"/>
      <family val="2"/>
      <scheme val="minor"/>
    </font>
    <font>
      <sz val="12"/>
      <color theme="10"/>
      <name val="Calibri"/>
      <family val="2"/>
      <scheme val="minor"/>
    </font>
    <font>
      <u/>
      <sz val="12"/>
      <color theme="10"/>
      <name val="Calibri"/>
      <family val="2"/>
      <scheme val="minor"/>
    </font>
  </fonts>
  <fills count="9">
    <fill>
      <patternFill patternType="none"/>
    </fill>
    <fill>
      <patternFill patternType="gray125"/>
    </fill>
    <fill>
      <patternFill patternType="solid">
        <fgColor rgb="FFF2F2F2"/>
        <bgColor indexed="64"/>
      </patternFill>
    </fill>
    <fill>
      <patternFill patternType="solid">
        <fgColor theme="0" tint="-0.14999847407452621"/>
        <bgColor indexed="64"/>
      </patternFill>
    </fill>
    <fill>
      <patternFill patternType="solid">
        <fgColor theme="0"/>
        <bgColor indexed="64"/>
      </patternFill>
    </fill>
    <fill>
      <patternFill patternType="solid">
        <fgColor rgb="FFDED9C4"/>
        <bgColor indexed="64"/>
      </patternFill>
    </fill>
    <fill>
      <patternFill patternType="solid">
        <fgColor rgb="FFDBEEF5"/>
        <bgColor indexed="64"/>
      </patternFill>
    </fill>
    <fill>
      <patternFill patternType="solid">
        <fgColor rgb="FFEEE7CF"/>
        <bgColor indexed="64"/>
      </patternFill>
    </fill>
    <fill>
      <patternFill patternType="solid">
        <fgColor rgb="FFDAEEF3"/>
        <bgColor indexed="64"/>
      </patternFill>
    </fill>
  </fills>
  <borders count="16">
    <border>
      <left/>
      <right/>
      <top/>
      <bottom/>
      <diagonal/>
    </border>
    <border>
      <left/>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auto="1"/>
      </left>
      <right style="thin">
        <color auto="1"/>
      </right>
      <top/>
      <bottom/>
      <diagonal/>
    </border>
    <border>
      <left/>
      <right style="thin">
        <color auto="1"/>
      </right>
      <top/>
      <bottom/>
      <diagonal/>
    </border>
    <border>
      <left style="thin">
        <color indexed="64"/>
      </left>
      <right/>
      <top/>
      <bottom/>
      <diagonal/>
    </border>
    <border>
      <left style="thin">
        <color auto="1"/>
      </left>
      <right style="thin">
        <color auto="1"/>
      </right>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auto="1"/>
      </right>
      <top style="thin">
        <color auto="1"/>
      </top>
      <bottom style="thin">
        <color auto="1"/>
      </bottom>
      <diagonal/>
    </border>
    <border>
      <left style="thin">
        <color auto="1"/>
      </left>
      <right/>
      <top style="thin">
        <color indexed="64"/>
      </top>
      <bottom/>
      <diagonal/>
    </border>
    <border>
      <left/>
      <right style="thin">
        <color auto="1"/>
      </right>
      <top style="thin">
        <color indexed="64"/>
      </top>
      <bottom/>
      <diagonal/>
    </border>
    <border>
      <left style="thin">
        <color auto="1"/>
      </left>
      <right/>
      <top/>
      <bottom style="thin">
        <color auto="1"/>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s>
  <cellStyleXfs count="15">
    <xf numFmtId="0" fontId="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7" fillId="0" borderId="0"/>
    <xf numFmtId="0" fontId="7" fillId="0" borderId="0"/>
    <xf numFmtId="0" fontId="1" fillId="0" borderId="0"/>
    <xf numFmtId="0" fontId="7" fillId="0" borderId="0"/>
    <xf numFmtId="0" fontId="10" fillId="0" borderId="0" applyNumberFormat="0" applyFill="0" applyBorder="0" applyAlignment="0" applyProtection="0"/>
    <xf numFmtId="0" fontId="18" fillId="0" borderId="0" applyNumberFormat="0" applyFill="0" applyBorder="0" applyAlignment="0" applyProtection="0"/>
  </cellStyleXfs>
  <cellXfs count="96">
    <xf numFmtId="0" fontId="0" fillId="0" borderId="0" xfId="0"/>
    <xf numFmtId="0" fontId="4" fillId="2" borderId="5" xfId="4" applyFont="1" applyFill="1" applyBorder="1" applyAlignment="1">
      <alignment horizontal="center" vertical="center" wrapText="1"/>
    </xf>
    <xf numFmtId="0" fontId="4" fillId="2" borderId="6" xfId="4" applyFont="1" applyFill="1" applyBorder="1" applyAlignment="1">
      <alignment horizontal="center" vertical="center" wrapText="1"/>
    </xf>
    <xf numFmtId="0" fontId="4" fillId="2" borderId="4" xfId="4" applyFont="1" applyFill="1" applyBorder="1" applyAlignment="1">
      <alignment horizontal="center" vertical="center" wrapText="1"/>
    </xf>
    <xf numFmtId="0" fontId="6" fillId="0" borderId="6" xfId="6" applyFont="1" applyBorder="1" applyAlignment="1">
      <alignment horizontal="left" vertical="center" wrapText="1"/>
    </xf>
    <xf numFmtId="3" fontId="6" fillId="0" borderId="11" xfId="6" applyNumberFormat="1" applyFont="1" applyBorder="1" applyAlignment="1">
      <alignment horizontal="right" vertical="center" indent="3"/>
    </xf>
    <xf numFmtId="3" fontId="6" fillId="0" borderId="2" xfId="7" applyNumberFormat="1" applyFont="1" applyBorder="1" applyAlignment="1">
      <alignment horizontal="right" vertical="center" indent="3"/>
    </xf>
    <xf numFmtId="3" fontId="6" fillId="0" borderId="3" xfId="7" applyNumberFormat="1" applyFont="1" applyBorder="1" applyAlignment="1">
      <alignment horizontal="right" vertical="center" indent="3"/>
    </xf>
    <xf numFmtId="3" fontId="6" fillId="0" borderId="12" xfId="7" applyNumberFormat="1" applyFont="1" applyBorder="1" applyAlignment="1">
      <alignment horizontal="right" vertical="center" indent="3"/>
    </xf>
    <xf numFmtId="164" fontId="1" fillId="0" borderId="2" xfId="0" applyNumberFormat="1" applyFont="1" applyBorder="1" applyAlignment="1">
      <alignment horizontal="right" vertical="center" indent="4"/>
    </xf>
    <xf numFmtId="164" fontId="1" fillId="0" borderId="12" xfId="0" applyNumberFormat="1" applyFont="1" applyBorder="1" applyAlignment="1">
      <alignment horizontal="right" vertical="center" indent="4"/>
    </xf>
    <xf numFmtId="164" fontId="1" fillId="0" borderId="0" xfId="0" applyNumberFormat="1" applyFont="1" applyAlignment="1">
      <alignment horizontal="right" vertical="center" indent="4"/>
    </xf>
    <xf numFmtId="0" fontId="6" fillId="6" borderId="6" xfId="6" applyFont="1" applyFill="1" applyBorder="1" applyAlignment="1">
      <alignment horizontal="left" vertical="center" wrapText="1"/>
    </xf>
    <xf numFmtId="3" fontId="6" fillId="6" borderId="6" xfId="6" applyNumberFormat="1" applyFont="1" applyFill="1" applyBorder="1" applyAlignment="1">
      <alignment horizontal="right" vertical="center" indent="3"/>
    </xf>
    <xf numFmtId="3" fontId="6" fillId="6" borderId="4" xfId="7" applyNumberFormat="1" applyFont="1" applyFill="1" applyBorder="1" applyAlignment="1">
      <alignment horizontal="right" vertical="center" indent="3"/>
    </xf>
    <xf numFmtId="3" fontId="6" fillId="6" borderId="0" xfId="7" applyNumberFormat="1" applyFont="1" applyFill="1" applyAlignment="1">
      <alignment horizontal="right" vertical="center" indent="3"/>
    </xf>
    <xf numFmtId="3" fontId="6" fillId="6" borderId="5" xfId="7" applyNumberFormat="1" applyFont="1" applyFill="1" applyBorder="1" applyAlignment="1">
      <alignment horizontal="right" vertical="center" indent="3"/>
    </xf>
    <xf numFmtId="164" fontId="1" fillId="6" borderId="4" xfId="0" applyNumberFormat="1" applyFont="1" applyFill="1" applyBorder="1" applyAlignment="1">
      <alignment horizontal="right" vertical="center" indent="4"/>
    </xf>
    <xf numFmtId="164" fontId="1" fillId="6" borderId="5" xfId="0" applyNumberFormat="1" applyFont="1" applyFill="1" applyBorder="1" applyAlignment="1">
      <alignment horizontal="right" vertical="center" indent="4"/>
    </xf>
    <xf numFmtId="164" fontId="1" fillId="6" borderId="0" xfId="0" applyNumberFormat="1" applyFont="1" applyFill="1" applyAlignment="1">
      <alignment horizontal="right" vertical="center" indent="4"/>
    </xf>
    <xf numFmtId="3" fontId="6" fillId="0" borderId="6" xfId="6" applyNumberFormat="1" applyFont="1" applyBorder="1" applyAlignment="1">
      <alignment horizontal="right" vertical="center" indent="3"/>
    </xf>
    <xf numFmtId="3" fontId="6" fillId="0" borderId="4" xfId="7" applyNumberFormat="1" applyFont="1" applyBorder="1" applyAlignment="1">
      <alignment horizontal="right" vertical="center" indent="3"/>
    </xf>
    <xf numFmtId="3" fontId="6" fillId="0" borderId="0" xfId="7" applyNumberFormat="1" applyFont="1" applyAlignment="1">
      <alignment horizontal="right" vertical="center" indent="3"/>
    </xf>
    <xf numFmtId="3" fontId="6" fillId="0" borderId="5" xfId="7" applyNumberFormat="1" applyFont="1" applyBorder="1" applyAlignment="1">
      <alignment horizontal="right" vertical="center" indent="3"/>
    </xf>
    <xf numFmtId="164" fontId="1" fillId="0" borderId="4" xfId="0" applyNumberFormat="1" applyFont="1" applyBorder="1" applyAlignment="1">
      <alignment horizontal="right" vertical="center" indent="4"/>
    </xf>
    <xf numFmtId="164" fontId="1" fillId="0" borderId="5" xfId="0" applyNumberFormat="1" applyFont="1" applyBorder="1" applyAlignment="1">
      <alignment horizontal="right" vertical="center" indent="4"/>
    </xf>
    <xf numFmtId="0" fontId="6" fillId="0" borderId="6" xfId="8" applyFont="1" applyBorder="1" applyAlignment="1">
      <alignment horizontal="left" vertical="center" wrapText="1"/>
    </xf>
    <xf numFmtId="3" fontId="6" fillId="6" borderId="13" xfId="6" applyNumberFormat="1" applyFont="1" applyFill="1" applyBorder="1" applyAlignment="1">
      <alignment horizontal="right" vertical="center" indent="3"/>
    </xf>
    <xf numFmtId="3" fontId="6" fillId="6" borderId="7" xfId="7" applyNumberFormat="1" applyFont="1" applyFill="1" applyBorder="1" applyAlignment="1">
      <alignment horizontal="right" vertical="center" indent="3"/>
    </xf>
    <xf numFmtId="3" fontId="6" fillId="6" borderId="1" xfId="7" applyNumberFormat="1" applyFont="1" applyFill="1" applyBorder="1" applyAlignment="1">
      <alignment horizontal="right" vertical="center" indent="3"/>
    </xf>
    <xf numFmtId="3" fontId="6" fillId="6" borderId="14" xfId="7" applyNumberFormat="1" applyFont="1" applyFill="1" applyBorder="1" applyAlignment="1">
      <alignment horizontal="right" vertical="center" indent="3"/>
    </xf>
    <xf numFmtId="164" fontId="1" fillId="6" borderId="7" xfId="0" applyNumberFormat="1" applyFont="1" applyFill="1" applyBorder="1" applyAlignment="1">
      <alignment horizontal="right" vertical="center" indent="4"/>
    </xf>
    <xf numFmtId="0" fontId="8" fillId="5" borderId="11" xfId="9" applyFont="1" applyFill="1" applyBorder="1" applyAlignment="1">
      <alignment vertical="center"/>
    </xf>
    <xf numFmtId="3" fontId="8" fillId="5" borderId="4" xfId="10" applyNumberFormat="1" applyFont="1" applyFill="1" applyBorder="1" applyAlignment="1">
      <alignment horizontal="right" vertical="center" indent="3"/>
    </xf>
    <xf numFmtId="3" fontId="8" fillId="5" borderId="0" xfId="10" applyNumberFormat="1" applyFont="1" applyFill="1" applyAlignment="1">
      <alignment horizontal="right" vertical="center" indent="3"/>
    </xf>
    <xf numFmtId="165" fontId="8" fillId="5" borderId="2" xfId="10" applyNumberFormat="1" applyFont="1" applyFill="1" applyBorder="1" applyAlignment="1">
      <alignment horizontal="right" vertical="center" indent="4"/>
    </xf>
    <xf numFmtId="165" fontId="8" fillId="5" borderId="3" xfId="10" applyNumberFormat="1" applyFont="1" applyFill="1" applyBorder="1" applyAlignment="1">
      <alignment horizontal="right" vertical="center" indent="4"/>
    </xf>
    <xf numFmtId="0" fontId="8" fillId="0" borderId="6" xfId="9" applyFont="1" applyBorder="1" applyAlignment="1">
      <alignment vertical="center"/>
    </xf>
    <xf numFmtId="3" fontId="8" fillId="0" borderId="4" xfId="10" applyNumberFormat="1" applyFont="1" applyBorder="1" applyAlignment="1">
      <alignment horizontal="right" vertical="center" indent="3"/>
    </xf>
    <xf numFmtId="3" fontId="8" fillId="0" borderId="0" xfId="10" applyNumberFormat="1" applyFont="1" applyAlignment="1">
      <alignment horizontal="right" vertical="center" indent="3"/>
    </xf>
    <xf numFmtId="165" fontId="8" fillId="0" borderId="4" xfId="10" applyNumberFormat="1" applyFont="1" applyBorder="1" applyAlignment="1">
      <alignment horizontal="right" vertical="center" indent="4"/>
    </xf>
    <xf numFmtId="165" fontId="8" fillId="0" borderId="0" xfId="10" applyNumberFormat="1" applyFont="1" applyAlignment="1">
      <alignment horizontal="right" vertical="center" indent="4"/>
    </xf>
    <xf numFmtId="0" fontId="8" fillId="5" borderId="13" xfId="9" applyFont="1" applyFill="1" applyBorder="1" applyAlignment="1">
      <alignment vertical="center"/>
    </xf>
    <xf numFmtId="3" fontId="8" fillId="5" borderId="7" xfId="10" applyNumberFormat="1" applyFont="1" applyFill="1" applyBorder="1" applyAlignment="1">
      <alignment horizontal="right" vertical="center" indent="3"/>
    </xf>
    <xf numFmtId="3" fontId="8" fillId="5" borderId="1" xfId="10" applyNumberFormat="1" applyFont="1" applyFill="1" applyBorder="1" applyAlignment="1">
      <alignment horizontal="right" vertical="center" indent="3"/>
    </xf>
    <xf numFmtId="165" fontId="8" fillId="5" borderId="7" xfId="10" applyNumberFormat="1" applyFont="1" applyFill="1" applyBorder="1" applyAlignment="1">
      <alignment horizontal="right" vertical="center" indent="4"/>
    </xf>
    <xf numFmtId="165" fontId="8" fillId="5" borderId="1" xfId="10" applyNumberFormat="1" applyFont="1" applyFill="1" applyBorder="1" applyAlignment="1">
      <alignment horizontal="right" vertical="center" indent="4"/>
    </xf>
    <xf numFmtId="164" fontId="1" fillId="0" borderId="0" xfId="5" applyNumberFormat="1"/>
    <xf numFmtId="0" fontId="6" fillId="0" borderId="0" xfId="11" applyFont="1" applyAlignment="1">
      <alignment horizontal="left" vertical="top"/>
    </xf>
    <xf numFmtId="164" fontId="0" fillId="0" borderId="0" xfId="0" applyNumberFormat="1"/>
    <xf numFmtId="0" fontId="0" fillId="7" borderId="0" xfId="0" applyFill="1"/>
    <xf numFmtId="1" fontId="1" fillId="0" borderId="0" xfId="5" applyNumberFormat="1"/>
    <xf numFmtId="0" fontId="16" fillId="0" borderId="13" xfId="0" applyFont="1" applyBorder="1" applyAlignment="1">
      <alignment horizontal="center" vertical="center"/>
    </xf>
    <xf numFmtId="0" fontId="16" fillId="0" borderId="14" xfId="0" applyFont="1" applyBorder="1" applyAlignment="1">
      <alignment horizontal="center" vertical="center"/>
    </xf>
    <xf numFmtId="0" fontId="17" fillId="0" borderId="13" xfId="13" applyFont="1" applyBorder="1" applyAlignment="1">
      <alignment horizontal="left" vertical="center" wrapText="1" indent="1"/>
    </xf>
    <xf numFmtId="0" fontId="17" fillId="0" borderId="1" xfId="13" applyFont="1" applyBorder="1" applyAlignment="1">
      <alignment horizontal="left" vertical="center" wrapText="1" indent="1"/>
    </xf>
    <xf numFmtId="0" fontId="17" fillId="0" borderId="14" xfId="13" applyFont="1" applyBorder="1" applyAlignment="1">
      <alignment horizontal="left" vertical="center" wrapText="1" indent="1"/>
    </xf>
    <xf numFmtId="0" fontId="18" fillId="7" borderId="0" xfId="14" applyFill="1" applyBorder="1" applyAlignment="1">
      <alignment horizontal="left" wrapText="1"/>
    </xf>
    <xf numFmtId="0" fontId="11" fillId="7" borderId="0" xfId="0" applyFont="1" applyFill="1" applyAlignment="1">
      <alignment horizontal="center" vertical="top"/>
    </xf>
    <xf numFmtId="0" fontId="12" fillId="7" borderId="0" xfId="0" applyFont="1" applyFill="1" applyAlignment="1">
      <alignment horizontal="center" vertical="top"/>
    </xf>
    <xf numFmtId="0" fontId="13" fillId="0" borderId="0" xfId="0" applyFont="1" applyAlignment="1">
      <alignment horizontal="center" vertical="center"/>
    </xf>
    <xf numFmtId="0" fontId="14" fillId="0" borderId="0" xfId="0" applyFont="1" applyAlignment="1">
      <alignment horizontal="center" vertical="center"/>
    </xf>
    <xf numFmtId="0" fontId="15" fillId="5" borderId="15" xfId="0" applyFont="1" applyFill="1" applyBorder="1" applyAlignment="1">
      <alignment horizontal="center" vertical="center"/>
    </xf>
    <xf numFmtId="0" fontId="16" fillId="8" borderId="6" xfId="0" applyFont="1" applyFill="1" applyBorder="1" applyAlignment="1">
      <alignment horizontal="center" vertical="center"/>
    </xf>
    <xf numFmtId="0" fontId="16" fillId="8" borderId="5" xfId="0" applyFont="1" applyFill="1" applyBorder="1" applyAlignment="1">
      <alignment horizontal="center" vertical="center"/>
    </xf>
    <xf numFmtId="0" fontId="17" fillId="8" borderId="6" xfId="13" applyFont="1" applyFill="1" applyBorder="1" applyAlignment="1">
      <alignment horizontal="left" vertical="center" wrapText="1" indent="1"/>
    </xf>
    <xf numFmtId="0" fontId="17" fillId="8" borderId="0" xfId="13" applyFont="1" applyFill="1" applyBorder="1" applyAlignment="1">
      <alignment horizontal="left" vertical="center" wrapText="1" indent="1"/>
    </xf>
    <xf numFmtId="0" fontId="17" fillId="8" borderId="5" xfId="13" applyFont="1" applyFill="1" applyBorder="1" applyAlignment="1">
      <alignment horizontal="left" vertical="center" wrapText="1" indent="1"/>
    </xf>
    <xf numFmtId="0" fontId="16" fillId="0" borderId="6" xfId="0" applyFont="1" applyBorder="1" applyAlignment="1">
      <alignment horizontal="center" vertical="center"/>
    </xf>
    <xf numFmtId="0" fontId="16" fillId="0" borderId="0" xfId="0" applyFont="1" applyAlignment="1">
      <alignment horizontal="center" vertical="center"/>
    </xf>
    <xf numFmtId="0" fontId="17" fillId="0" borderId="6" xfId="13" applyFont="1" applyBorder="1" applyAlignment="1">
      <alignment horizontal="left" vertical="center" wrapText="1" indent="1"/>
    </xf>
    <xf numFmtId="0" fontId="17" fillId="0" borderId="0" xfId="13" applyFont="1" applyBorder="1" applyAlignment="1">
      <alignment horizontal="left" vertical="center" wrapText="1" indent="1"/>
    </xf>
    <xf numFmtId="0" fontId="17" fillId="0" borderId="5" xfId="13" applyFont="1" applyBorder="1" applyAlignment="1">
      <alignment horizontal="left" vertical="center" wrapText="1" indent="1"/>
    </xf>
    <xf numFmtId="0" fontId="6" fillId="0" borderId="0" xfId="11" applyFont="1" applyAlignment="1">
      <alignment horizontal="left" vertical="top" wrapText="1"/>
    </xf>
    <xf numFmtId="0" fontId="9" fillId="0" borderId="0" xfId="12" applyFont="1" applyAlignment="1">
      <alignment horizontal="left" wrapText="1"/>
    </xf>
    <xf numFmtId="0" fontId="4" fillId="4" borderId="4" xfId="3" applyFont="1" applyFill="1" applyBorder="1" applyAlignment="1">
      <alignment horizontal="center" vertical="center" wrapText="1"/>
    </xf>
    <xf numFmtId="0" fontId="4" fillId="4" borderId="0" xfId="3" applyFont="1" applyFill="1" applyAlignment="1">
      <alignment horizontal="center" vertical="center" wrapText="1"/>
    </xf>
    <xf numFmtId="164" fontId="5" fillId="5" borderId="8" xfId="5" applyNumberFormat="1" applyFont="1" applyFill="1" applyBorder="1" applyAlignment="1">
      <alignment horizontal="center" vertical="center"/>
    </xf>
    <xf numFmtId="164" fontId="5" fillId="5" borderId="9" xfId="5" applyNumberFormat="1" applyFont="1" applyFill="1" applyBorder="1" applyAlignment="1">
      <alignment horizontal="center" vertical="center"/>
    </xf>
    <xf numFmtId="164" fontId="5" fillId="5" borderId="10" xfId="5" applyNumberFormat="1" applyFont="1" applyFill="1" applyBorder="1" applyAlignment="1">
      <alignment horizontal="center" vertical="center"/>
    </xf>
    <xf numFmtId="0" fontId="5" fillId="5" borderId="8" xfId="0" applyFont="1" applyFill="1" applyBorder="1" applyAlignment="1">
      <alignment horizontal="center" vertical="center"/>
    </xf>
    <xf numFmtId="0" fontId="5" fillId="5" borderId="9" xfId="0" applyFont="1" applyFill="1" applyBorder="1" applyAlignment="1">
      <alignment horizontal="center" vertical="center"/>
    </xf>
    <xf numFmtId="0" fontId="5" fillId="5" borderId="10" xfId="0" applyFont="1" applyFill="1" applyBorder="1" applyAlignment="1">
      <alignment horizontal="center" vertical="center"/>
    </xf>
    <xf numFmtId="0" fontId="0" fillId="0" borderId="3" xfId="0" applyBorder="1" applyAlignment="1">
      <alignment horizontal="left" wrapText="1"/>
    </xf>
    <xf numFmtId="0" fontId="2" fillId="0" borderId="1" xfId="0" applyFont="1" applyBorder="1" applyAlignment="1">
      <alignment horizontal="left" vertical="center" wrapText="1"/>
    </xf>
    <xf numFmtId="0" fontId="3" fillId="2" borderId="2"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4" fillId="2" borderId="3" xfId="1" applyFont="1" applyFill="1" applyBorder="1" applyAlignment="1">
      <alignment horizontal="center" vertical="center" wrapText="1"/>
    </xf>
    <xf numFmtId="0" fontId="4" fillId="2" borderId="0" xfId="1" applyFont="1" applyFill="1" applyAlignment="1">
      <alignment horizontal="center" vertical="center" wrapText="1"/>
    </xf>
    <xf numFmtId="0" fontId="4" fillId="3" borderId="2" xfId="2" applyFont="1" applyFill="1" applyBorder="1" applyAlignment="1">
      <alignment horizontal="center" vertical="center" wrapText="1"/>
    </xf>
    <xf numFmtId="0" fontId="4" fillId="3" borderId="4" xfId="2" applyFont="1" applyFill="1" applyBorder="1" applyAlignment="1">
      <alignment horizontal="center" vertical="center" wrapText="1"/>
    </xf>
    <xf numFmtId="0" fontId="4" fillId="3" borderId="3" xfId="3" applyFont="1" applyFill="1" applyBorder="1" applyAlignment="1">
      <alignment horizontal="center" vertical="center" wrapText="1"/>
    </xf>
    <xf numFmtId="0" fontId="4" fillId="2" borderId="2" xfId="3" applyFont="1" applyFill="1" applyBorder="1" applyAlignment="1">
      <alignment horizontal="center" vertical="center" wrapText="1"/>
    </xf>
    <xf numFmtId="0" fontId="4" fillId="2" borderId="4" xfId="3" applyFont="1" applyFill="1" applyBorder="1" applyAlignment="1">
      <alignment horizontal="center" vertical="center" wrapText="1"/>
    </xf>
    <xf numFmtId="164" fontId="1" fillId="0" borderId="0" xfId="5" applyNumberFormat="1" applyAlignment="1">
      <alignment horizontal="left" vertical="top" wrapText="1"/>
    </xf>
  </cellXfs>
  <cellStyles count="15">
    <cellStyle name="Hyperlink" xfId="14" xr:uid="{CCB4B580-A95F-4EFE-A5A8-780CA0F97A16}"/>
    <cellStyle name="Link" xfId="13" builtinId="8"/>
    <cellStyle name="Standard" xfId="0" builtinId="0"/>
    <cellStyle name="Standard 10 2" xfId="10" xr:uid="{FAFD8103-C508-40B5-A5EE-0E4AE4B4DA8E}"/>
    <cellStyle name="Standard 2" xfId="9" xr:uid="{0852E4AD-E0D2-4F3A-BCDB-E76AF3E0D26C}"/>
    <cellStyle name="Standard 27 2" xfId="12" xr:uid="{B43AC234-1C81-44DE-A9EA-F85F0BF8C4E3}"/>
    <cellStyle name="Standard 3 5" xfId="5" xr:uid="{EDE3F46A-22FB-483F-8BC1-8F1AB308F2F4}"/>
    <cellStyle name="style1430205272893" xfId="8" xr:uid="{BBDAAB5F-A186-4C4D-AADD-1D1FFF559D74}"/>
    <cellStyle name="style1430205272924" xfId="6" xr:uid="{29D8020F-5074-4C75-93A4-1B9B8FAB0ACB}"/>
    <cellStyle name="style1430205272955" xfId="11" xr:uid="{6E6A141E-EBC1-4C31-AE03-0A61FFCCBCCC}"/>
    <cellStyle name="style1430205273252" xfId="7" xr:uid="{FDBA1A61-6B4D-460E-9A81-0FCED33EEB79}"/>
    <cellStyle name="style1430205273439" xfId="3" xr:uid="{589DC8F6-29B4-48D4-8C6D-C448AB279528}"/>
    <cellStyle name="style1430205273517" xfId="2" xr:uid="{A80DA7E1-EDC6-41A2-9673-E86A20B8F9C1}"/>
    <cellStyle name="style1430205273533" xfId="4" xr:uid="{0F9675B2-8E6A-4C2D-9BEC-3D16E0E8B4F8}"/>
    <cellStyle name="style1430205273673" xfId="1" xr:uid="{255EA293-83C3-450E-A535-01362FB6135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0</xdr:colOff>
      <xdr:row>26</xdr:row>
      <xdr:rowOff>79376</xdr:rowOff>
    </xdr:from>
    <xdr:to>
      <xdr:col>20</xdr:col>
      <xdr:colOff>1206500</xdr:colOff>
      <xdr:row>36</xdr:row>
      <xdr:rowOff>76200</xdr:rowOff>
    </xdr:to>
    <xdr:sp macro="" textlink="">
      <xdr:nvSpPr>
        <xdr:cNvPr id="2" name="Textfeld 1">
          <a:extLst>
            <a:ext uri="{FF2B5EF4-FFF2-40B4-BE49-F238E27FC236}">
              <a16:creationId xmlns:a16="http://schemas.microsoft.com/office/drawing/2014/main" id="{52209311-385E-4B7E-86BD-ABA5FA20F506}"/>
            </a:ext>
          </a:extLst>
        </xdr:cNvPr>
        <xdr:cNvSpPr txBox="1"/>
      </xdr:nvSpPr>
      <xdr:spPr>
        <a:xfrm>
          <a:off x="695325" y="7661276"/>
          <a:ext cx="24171275" cy="1901824"/>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de-DE" sz="1100">
              <a:solidFill>
                <a:schemeClr val="dk1"/>
              </a:solidFill>
              <a:effectLst/>
              <a:latin typeface="+mn-lt"/>
              <a:ea typeface="+mn-ea"/>
              <a:cs typeface="+mn-cs"/>
            </a:rPr>
            <a:t>* Die Art des Trägers setzt sich wie folgt zusammen:</a:t>
          </a:r>
        </a:p>
        <a:p>
          <a:r>
            <a:rPr lang="de-DE" sz="1100">
              <a:solidFill>
                <a:schemeClr val="dk1"/>
              </a:solidFill>
              <a:effectLst/>
              <a:latin typeface="+mn-lt"/>
              <a:ea typeface="+mn-ea"/>
              <a:cs typeface="+mn-cs"/>
            </a:rPr>
            <a:t>- </a:t>
          </a:r>
          <a:r>
            <a:rPr lang="de-DE" sz="1100" b="1">
              <a:solidFill>
                <a:schemeClr val="dk1"/>
              </a:solidFill>
              <a:effectLst/>
              <a:latin typeface="+mn-lt"/>
              <a:ea typeface="+mn-ea"/>
              <a:cs typeface="+mn-cs"/>
            </a:rPr>
            <a:t>Öffentlicher Träger</a:t>
          </a:r>
          <a:r>
            <a:rPr lang="de-DE" sz="1100">
              <a:solidFill>
                <a:schemeClr val="dk1"/>
              </a:solidFill>
              <a:effectLst/>
              <a:latin typeface="+mn-lt"/>
              <a:ea typeface="+mn-ea"/>
              <a:cs typeface="+mn-cs"/>
            </a:rPr>
            <a:t>: Jugendamt (örtlicher Träger), Landesjugendamt (überörtlicher Träger), Oberste Landesjugendbehörde (Ministerium), Gemeinde oder Gemeindeverband ohne eigenes Jugendamt, ohne Elterninitiativen </a:t>
          </a:r>
        </a:p>
        <a:p>
          <a:r>
            <a:rPr lang="de-DE" sz="1100">
              <a:solidFill>
                <a:schemeClr val="dk1"/>
              </a:solidFill>
              <a:effectLst/>
              <a:latin typeface="+mn-lt"/>
              <a:ea typeface="+mn-ea"/>
              <a:cs typeface="+mn-cs"/>
            </a:rPr>
            <a:t>- </a:t>
          </a:r>
          <a:r>
            <a:rPr lang="de-DE" sz="1100" b="1">
              <a:solidFill>
                <a:schemeClr val="dk1"/>
              </a:solidFill>
              <a:effectLst/>
              <a:latin typeface="+mn-lt"/>
              <a:ea typeface="+mn-ea"/>
              <a:cs typeface="+mn-cs"/>
            </a:rPr>
            <a:t>Arbeiterwohlfahrt</a:t>
          </a:r>
          <a:r>
            <a:rPr lang="de-DE" sz="1100">
              <a:solidFill>
                <a:schemeClr val="dk1"/>
              </a:solidFill>
              <a:effectLst/>
              <a:latin typeface="+mn-lt"/>
              <a:ea typeface="+mn-ea"/>
              <a:cs typeface="+mn-cs"/>
            </a:rPr>
            <a:t>: Oder deren Mitgliedsorganisationen, ohne Elterninitiativen</a:t>
          </a:r>
        </a:p>
        <a:p>
          <a:r>
            <a:rPr lang="de-DE" sz="1100">
              <a:solidFill>
                <a:schemeClr val="dk1"/>
              </a:solidFill>
              <a:effectLst/>
              <a:latin typeface="+mn-lt"/>
              <a:ea typeface="+mn-ea"/>
              <a:cs typeface="+mn-cs"/>
            </a:rPr>
            <a:t>- </a:t>
          </a:r>
          <a:r>
            <a:rPr lang="de-DE" sz="1100" b="1">
              <a:solidFill>
                <a:schemeClr val="dk1"/>
              </a:solidFill>
              <a:effectLst/>
              <a:latin typeface="+mn-lt"/>
              <a:ea typeface="+mn-ea"/>
              <a:cs typeface="+mn-cs"/>
            </a:rPr>
            <a:t>Deutscher Paritätischer Wohlfahrtsverband</a:t>
          </a:r>
          <a:r>
            <a:rPr lang="de-DE" sz="1100">
              <a:solidFill>
                <a:schemeClr val="dk1"/>
              </a:solidFill>
              <a:effectLst/>
              <a:latin typeface="+mn-lt"/>
              <a:ea typeface="+mn-ea"/>
              <a:cs typeface="+mn-cs"/>
            </a:rPr>
            <a:t>: Oder dessen Mitgliedsorganisationen, ohne Elterninitiativen</a:t>
          </a:r>
        </a:p>
        <a:p>
          <a:r>
            <a:rPr lang="de-DE" sz="1100">
              <a:solidFill>
                <a:schemeClr val="dk1"/>
              </a:solidFill>
              <a:effectLst/>
              <a:latin typeface="+mn-lt"/>
              <a:ea typeface="+mn-ea"/>
              <a:cs typeface="+mn-cs"/>
            </a:rPr>
            <a:t>- </a:t>
          </a:r>
          <a:r>
            <a:rPr lang="de-DE" sz="1100" b="1">
              <a:solidFill>
                <a:schemeClr val="dk1"/>
              </a:solidFill>
              <a:effectLst/>
              <a:latin typeface="+mn-lt"/>
              <a:ea typeface="+mn-ea"/>
              <a:cs typeface="+mn-cs"/>
            </a:rPr>
            <a:t>Deutsches Rotes Kreuz</a:t>
          </a:r>
          <a:r>
            <a:rPr lang="de-DE" sz="1100">
              <a:solidFill>
                <a:schemeClr val="dk1"/>
              </a:solidFill>
              <a:effectLst/>
              <a:latin typeface="+mn-lt"/>
              <a:ea typeface="+mn-ea"/>
              <a:cs typeface="+mn-cs"/>
            </a:rPr>
            <a:t>: Oder dessen Mitgliedsorganisationen, ohne Elterninitiativen</a:t>
          </a:r>
        </a:p>
        <a:p>
          <a:r>
            <a:rPr lang="de-DE" sz="1100">
              <a:solidFill>
                <a:schemeClr val="dk1"/>
              </a:solidFill>
              <a:effectLst/>
              <a:latin typeface="+mn-lt"/>
              <a:ea typeface="+mn-ea"/>
              <a:cs typeface="+mn-cs"/>
            </a:rPr>
            <a:t>- </a:t>
          </a:r>
          <a:r>
            <a:rPr lang="de-DE" sz="1100" b="1">
              <a:solidFill>
                <a:schemeClr val="dk1"/>
              </a:solidFill>
              <a:effectLst/>
              <a:latin typeface="+mn-lt"/>
              <a:ea typeface="+mn-ea"/>
              <a:cs typeface="+mn-cs"/>
            </a:rPr>
            <a:t>Diakonie Deutschland / sonstige der EKD angeschlossene Träger: </a:t>
          </a:r>
          <a:r>
            <a:rPr lang="de-DE" sz="1100" b="0">
              <a:solidFill>
                <a:schemeClr val="dk1"/>
              </a:solidFill>
              <a:effectLst/>
              <a:latin typeface="+mn-lt"/>
              <a:ea typeface="+mn-ea"/>
              <a:cs typeface="+mn-cs"/>
            </a:rPr>
            <a:t>Ohne Elterninitiativen</a:t>
          </a:r>
        </a:p>
        <a:p>
          <a:r>
            <a:rPr lang="de-DE" sz="1100">
              <a:solidFill>
                <a:schemeClr val="dk1"/>
              </a:solidFill>
              <a:effectLst/>
              <a:latin typeface="+mn-lt"/>
              <a:ea typeface="+mn-ea"/>
              <a:cs typeface="+mn-cs"/>
            </a:rPr>
            <a:t>- </a:t>
          </a:r>
          <a:r>
            <a:rPr lang="de-DE" sz="1100" b="1">
              <a:solidFill>
                <a:schemeClr val="dk1"/>
              </a:solidFill>
              <a:effectLst/>
              <a:latin typeface="+mn-lt"/>
              <a:ea typeface="+mn-ea"/>
              <a:cs typeface="+mn-cs"/>
            </a:rPr>
            <a:t>Deutscher Caritasverband / sonstige katholische Träger: </a:t>
          </a:r>
          <a:r>
            <a:rPr lang="de-DE" sz="1100" b="0">
              <a:solidFill>
                <a:schemeClr val="dk1"/>
              </a:solidFill>
              <a:effectLst/>
              <a:latin typeface="+mn-lt"/>
              <a:ea typeface="+mn-ea"/>
              <a:cs typeface="+mn-cs"/>
            </a:rPr>
            <a:t>Ohne Elterninitiativen</a:t>
          </a:r>
        </a:p>
        <a:p>
          <a:r>
            <a:rPr lang="de-DE" sz="1100">
              <a:solidFill>
                <a:schemeClr val="dk1"/>
              </a:solidFill>
              <a:effectLst/>
              <a:latin typeface="+mn-lt"/>
              <a:ea typeface="+mn-ea"/>
              <a:cs typeface="+mn-cs"/>
            </a:rPr>
            <a:t>- </a:t>
          </a:r>
          <a:r>
            <a:rPr lang="de-DE" sz="1100" b="1">
              <a:solidFill>
                <a:schemeClr val="dk1"/>
              </a:solidFill>
              <a:effectLst/>
              <a:latin typeface="+mn-lt"/>
              <a:ea typeface="+mn-ea"/>
              <a:cs typeface="+mn-cs"/>
            </a:rPr>
            <a:t>Sonstige freigemeinnützige Träger</a:t>
          </a:r>
          <a:r>
            <a:rPr lang="de-DE" sz="1100">
              <a:solidFill>
                <a:schemeClr val="dk1"/>
              </a:solidFill>
              <a:effectLst/>
              <a:latin typeface="+mn-lt"/>
              <a:ea typeface="+mn-ea"/>
              <a:cs typeface="+mn-cs"/>
            </a:rPr>
            <a:t>: Zentralwohlfahrtsstelle der Juden in Deutschland oder jüdische Kultusgemeinden, sonstige Religionsgemeinschaften des öffentlichen Rechts, Jugendgruppen, Jugendverband, Jugendring, sonstige juristische Personen, andere Vereinigungen, ohne Elterninitiativen</a:t>
          </a:r>
        </a:p>
        <a:p>
          <a:r>
            <a:rPr lang="de-DE" sz="1100">
              <a:solidFill>
                <a:schemeClr val="dk1"/>
              </a:solidFill>
              <a:effectLst/>
              <a:latin typeface="+mn-lt"/>
              <a:ea typeface="+mn-ea"/>
              <a:cs typeface="+mn-cs"/>
            </a:rPr>
            <a:t>- </a:t>
          </a:r>
          <a:r>
            <a:rPr lang="de-DE" sz="1100" b="1">
              <a:solidFill>
                <a:schemeClr val="dk1"/>
              </a:solidFill>
              <a:effectLst/>
              <a:latin typeface="+mn-lt"/>
              <a:ea typeface="+mn-ea"/>
              <a:cs typeface="+mn-cs"/>
            </a:rPr>
            <a:t>Privat-nichtgemeinnützig</a:t>
          </a:r>
          <a:r>
            <a:rPr lang="de-DE" sz="1100">
              <a:solidFill>
                <a:schemeClr val="dk1"/>
              </a:solidFill>
              <a:effectLst/>
              <a:latin typeface="+mn-lt"/>
              <a:ea typeface="+mn-ea"/>
              <a:cs typeface="+mn-cs"/>
            </a:rPr>
            <a:t>: Unternehmens-/Betriebsteil, selbstständig privat-gewerblich, natürliche oder andere juristische Personen, ohne Elterninitiativen</a:t>
          </a:r>
        </a:p>
        <a:p>
          <a:r>
            <a:rPr lang="de-DE" sz="1100">
              <a:solidFill>
                <a:schemeClr val="dk1"/>
              </a:solidFill>
              <a:effectLst/>
              <a:latin typeface="+mn-lt"/>
              <a:ea typeface="+mn-ea"/>
              <a:cs typeface="+mn-cs"/>
            </a:rPr>
            <a:t>- </a:t>
          </a:r>
          <a:r>
            <a:rPr lang="de-DE" sz="1100" b="1">
              <a:solidFill>
                <a:schemeClr val="dk1"/>
              </a:solidFill>
              <a:effectLst/>
              <a:latin typeface="+mn-lt"/>
              <a:ea typeface="+mn-ea"/>
              <a:cs typeface="+mn-cs"/>
            </a:rPr>
            <a:t>Elterninitiative</a:t>
          </a:r>
          <a:r>
            <a:rPr lang="de-DE" sz="1100">
              <a:solidFill>
                <a:schemeClr val="dk1"/>
              </a:solidFill>
              <a:effectLst/>
              <a:latin typeface="+mn-lt"/>
              <a:ea typeface="+mn-ea"/>
              <a:cs typeface="+mn-cs"/>
            </a:rPr>
            <a:t>: Unter Elterninitiativen sind Einrichtungen ausgewiesen, die von Eltern oder anderen Personensorgeberechtigten gemäß § 5 SGB VIII selbst organisiert sind, auch wenn sie sich einem anderen Träger angeschlossen haben.</a:t>
          </a:r>
        </a:p>
        <a:p>
          <a:endParaRPr lang="de-DE"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26</xdr:row>
      <xdr:rowOff>79376</xdr:rowOff>
    </xdr:from>
    <xdr:to>
      <xdr:col>20</xdr:col>
      <xdr:colOff>1206500</xdr:colOff>
      <xdr:row>36</xdr:row>
      <xdr:rowOff>76200</xdr:rowOff>
    </xdr:to>
    <xdr:sp macro="" textlink="">
      <xdr:nvSpPr>
        <xdr:cNvPr id="2" name="Textfeld 1">
          <a:extLst>
            <a:ext uri="{FF2B5EF4-FFF2-40B4-BE49-F238E27FC236}">
              <a16:creationId xmlns:a16="http://schemas.microsoft.com/office/drawing/2014/main" id="{263D74E3-FEFB-47D4-BF92-3660DC19B468}"/>
            </a:ext>
          </a:extLst>
        </xdr:cNvPr>
        <xdr:cNvSpPr txBox="1"/>
      </xdr:nvSpPr>
      <xdr:spPr>
        <a:xfrm>
          <a:off x="695325" y="7661276"/>
          <a:ext cx="24171275" cy="1901824"/>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de-DE" sz="1100">
              <a:solidFill>
                <a:schemeClr val="dk1"/>
              </a:solidFill>
              <a:effectLst/>
              <a:latin typeface="+mn-lt"/>
              <a:ea typeface="+mn-ea"/>
              <a:cs typeface="+mn-cs"/>
            </a:rPr>
            <a:t>* Die Art des Trägers setzt sich wie folgt zusammen:</a:t>
          </a:r>
        </a:p>
        <a:p>
          <a:r>
            <a:rPr lang="de-DE" sz="1100">
              <a:solidFill>
                <a:schemeClr val="dk1"/>
              </a:solidFill>
              <a:effectLst/>
              <a:latin typeface="+mn-lt"/>
              <a:ea typeface="+mn-ea"/>
              <a:cs typeface="+mn-cs"/>
            </a:rPr>
            <a:t>- </a:t>
          </a:r>
          <a:r>
            <a:rPr lang="de-DE" sz="1100" b="1">
              <a:solidFill>
                <a:schemeClr val="dk1"/>
              </a:solidFill>
              <a:effectLst/>
              <a:latin typeface="+mn-lt"/>
              <a:ea typeface="+mn-ea"/>
              <a:cs typeface="+mn-cs"/>
            </a:rPr>
            <a:t>Öffentlicher Träger</a:t>
          </a:r>
          <a:r>
            <a:rPr lang="de-DE" sz="1100">
              <a:solidFill>
                <a:schemeClr val="dk1"/>
              </a:solidFill>
              <a:effectLst/>
              <a:latin typeface="+mn-lt"/>
              <a:ea typeface="+mn-ea"/>
              <a:cs typeface="+mn-cs"/>
            </a:rPr>
            <a:t>: Jugendamt (örtlicher Träger), Landesjugendamt (überörtlicher Träger), Oberste Landesjugendbehörde (Ministerium), Gemeinde oder Gemeindeverband ohne eigenes Jugendamt, ohne Elterninitiativen </a:t>
          </a:r>
        </a:p>
        <a:p>
          <a:r>
            <a:rPr lang="de-DE" sz="1100">
              <a:solidFill>
                <a:schemeClr val="dk1"/>
              </a:solidFill>
              <a:effectLst/>
              <a:latin typeface="+mn-lt"/>
              <a:ea typeface="+mn-ea"/>
              <a:cs typeface="+mn-cs"/>
            </a:rPr>
            <a:t>- </a:t>
          </a:r>
          <a:r>
            <a:rPr lang="de-DE" sz="1100" b="1">
              <a:solidFill>
                <a:schemeClr val="dk1"/>
              </a:solidFill>
              <a:effectLst/>
              <a:latin typeface="+mn-lt"/>
              <a:ea typeface="+mn-ea"/>
              <a:cs typeface="+mn-cs"/>
            </a:rPr>
            <a:t>Arbeiterwohlfahrt</a:t>
          </a:r>
          <a:r>
            <a:rPr lang="de-DE" sz="1100">
              <a:solidFill>
                <a:schemeClr val="dk1"/>
              </a:solidFill>
              <a:effectLst/>
              <a:latin typeface="+mn-lt"/>
              <a:ea typeface="+mn-ea"/>
              <a:cs typeface="+mn-cs"/>
            </a:rPr>
            <a:t>: Oder deren Mitgliedsorganisationen, ohne Elterninitiativen</a:t>
          </a:r>
        </a:p>
        <a:p>
          <a:r>
            <a:rPr lang="de-DE" sz="1100">
              <a:solidFill>
                <a:schemeClr val="dk1"/>
              </a:solidFill>
              <a:effectLst/>
              <a:latin typeface="+mn-lt"/>
              <a:ea typeface="+mn-ea"/>
              <a:cs typeface="+mn-cs"/>
            </a:rPr>
            <a:t>- </a:t>
          </a:r>
          <a:r>
            <a:rPr lang="de-DE" sz="1100" b="1">
              <a:solidFill>
                <a:schemeClr val="dk1"/>
              </a:solidFill>
              <a:effectLst/>
              <a:latin typeface="+mn-lt"/>
              <a:ea typeface="+mn-ea"/>
              <a:cs typeface="+mn-cs"/>
            </a:rPr>
            <a:t>Deutscher Paritätischer Wohlfahrtsverband</a:t>
          </a:r>
          <a:r>
            <a:rPr lang="de-DE" sz="1100">
              <a:solidFill>
                <a:schemeClr val="dk1"/>
              </a:solidFill>
              <a:effectLst/>
              <a:latin typeface="+mn-lt"/>
              <a:ea typeface="+mn-ea"/>
              <a:cs typeface="+mn-cs"/>
            </a:rPr>
            <a:t>: Oder dessen Mitgliedsorganisationen, ohne Elterninitiativen</a:t>
          </a:r>
        </a:p>
        <a:p>
          <a:r>
            <a:rPr lang="de-DE" sz="1100">
              <a:solidFill>
                <a:schemeClr val="dk1"/>
              </a:solidFill>
              <a:effectLst/>
              <a:latin typeface="+mn-lt"/>
              <a:ea typeface="+mn-ea"/>
              <a:cs typeface="+mn-cs"/>
            </a:rPr>
            <a:t>- </a:t>
          </a:r>
          <a:r>
            <a:rPr lang="de-DE" sz="1100" b="1">
              <a:solidFill>
                <a:schemeClr val="dk1"/>
              </a:solidFill>
              <a:effectLst/>
              <a:latin typeface="+mn-lt"/>
              <a:ea typeface="+mn-ea"/>
              <a:cs typeface="+mn-cs"/>
            </a:rPr>
            <a:t>Deutsches Rotes Kreuz</a:t>
          </a:r>
          <a:r>
            <a:rPr lang="de-DE" sz="1100">
              <a:solidFill>
                <a:schemeClr val="dk1"/>
              </a:solidFill>
              <a:effectLst/>
              <a:latin typeface="+mn-lt"/>
              <a:ea typeface="+mn-ea"/>
              <a:cs typeface="+mn-cs"/>
            </a:rPr>
            <a:t>: Oder dessen Mitgliedsorganisationen, ohne Elterninitiativen</a:t>
          </a:r>
        </a:p>
        <a:p>
          <a:r>
            <a:rPr lang="de-DE" sz="1100">
              <a:solidFill>
                <a:schemeClr val="dk1"/>
              </a:solidFill>
              <a:effectLst/>
              <a:latin typeface="+mn-lt"/>
              <a:ea typeface="+mn-ea"/>
              <a:cs typeface="+mn-cs"/>
            </a:rPr>
            <a:t>- </a:t>
          </a:r>
          <a:r>
            <a:rPr lang="de-DE" sz="1100" b="1">
              <a:solidFill>
                <a:schemeClr val="dk1"/>
              </a:solidFill>
              <a:effectLst/>
              <a:latin typeface="+mn-lt"/>
              <a:ea typeface="+mn-ea"/>
              <a:cs typeface="+mn-cs"/>
            </a:rPr>
            <a:t>Diakonie Deutschland / sonstige der EKD angeschlossene Träger: </a:t>
          </a:r>
          <a:r>
            <a:rPr lang="de-DE" sz="1100" b="0">
              <a:solidFill>
                <a:schemeClr val="dk1"/>
              </a:solidFill>
              <a:effectLst/>
              <a:latin typeface="+mn-lt"/>
              <a:ea typeface="+mn-ea"/>
              <a:cs typeface="+mn-cs"/>
            </a:rPr>
            <a:t>Ohne Elterninitiativen</a:t>
          </a:r>
        </a:p>
        <a:p>
          <a:r>
            <a:rPr lang="de-DE" sz="1100">
              <a:solidFill>
                <a:schemeClr val="dk1"/>
              </a:solidFill>
              <a:effectLst/>
              <a:latin typeface="+mn-lt"/>
              <a:ea typeface="+mn-ea"/>
              <a:cs typeface="+mn-cs"/>
            </a:rPr>
            <a:t>- </a:t>
          </a:r>
          <a:r>
            <a:rPr lang="de-DE" sz="1100" b="1">
              <a:solidFill>
                <a:schemeClr val="dk1"/>
              </a:solidFill>
              <a:effectLst/>
              <a:latin typeface="+mn-lt"/>
              <a:ea typeface="+mn-ea"/>
              <a:cs typeface="+mn-cs"/>
            </a:rPr>
            <a:t>Deutscher Caritasverband / sonstige katholische Träger: </a:t>
          </a:r>
          <a:r>
            <a:rPr lang="de-DE" sz="1100" b="0">
              <a:solidFill>
                <a:schemeClr val="dk1"/>
              </a:solidFill>
              <a:effectLst/>
              <a:latin typeface="+mn-lt"/>
              <a:ea typeface="+mn-ea"/>
              <a:cs typeface="+mn-cs"/>
            </a:rPr>
            <a:t>Ohne Elterninitiativen</a:t>
          </a:r>
        </a:p>
        <a:p>
          <a:r>
            <a:rPr lang="de-DE" sz="1100">
              <a:solidFill>
                <a:schemeClr val="dk1"/>
              </a:solidFill>
              <a:effectLst/>
              <a:latin typeface="+mn-lt"/>
              <a:ea typeface="+mn-ea"/>
              <a:cs typeface="+mn-cs"/>
            </a:rPr>
            <a:t>- </a:t>
          </a:r>
          <a:r>
            <a:rPr lang="de-DE" sz="1100" b="1">
              <a:solidFill>
                <a:schemeClr val="dk1"/>
              </a:solidFill>
              <a:effectLst/>
              <a:latin typeface="+mn-lt"/>
              <a:ea typeface="+mn-ea"/>
              <a:cs typeface="+mn-cs"/>
            </a:rPr>
            <a:t>Sonstige freigemeinnützige Träger</a:t>
          </a:r>
          <a:r>
            <a:rPr lang="de-DE" sz="1100">
              <a:solidFill>
                <a:schemeClr val="dk1"/>
              </a:solidFill>
              <a:effectLst/>
              <a:latin typeface="+mn-lt"/>
              <a:ea typeface="+mn-ea"/>
              <a:cs typeface="+mn-cs"/>
            </a:rPr>
            <a:t>: Zentralwohlfahrtsstelle der Juden in Deutschland oder jüdische Kultusgemeinden, sonstige Religionsgemeinschaften des öffentlichen Rechts, Jugendgruppen, Jugendverband, Jugendring, sonstige juristische Personen, andere Vereinigungen, ohne Elterninitiativen</a:t>
          </a:r>
        </a:p>
        <a:p>
          <a:r>
            <a:rPr lang="de-DE" sz="1100">
              <a:solidFill>
                <a:schemeClr val="dk1"/>
              </a:solidFill>
              <a:effectLst/>
              <a:latin typeface="+mn-lt"/>
              <a:ea typeface="+mn-ea"/>
              <a:cs typeface="+mn-cs"/>
            </a:rPr>
            <a:t>- </a:t>
          </a:r>
          <a:r>
            <a:rPr lang="de-DE" sz="1100" b="1">
              <a:solidFill>
                <a:schemeClr val="dk1"/>
              </a:solidFill>
              <a:effectLst/>
              <a:latin typeface="+mn-lt"/>
              <a:ea typeface="+mn-ea"/>
              <a:cs typeface="+mn-cs"/>
            </a:rPr>
            <a:t>Privat-nichtgemeinnützig</a:t>
          </a:r>
          <a:r>
            <a:rPr lang="de-DE" sz="1100">
              <a:solidFill>
                <a:schemeClr val="dk1"/>
              </a:solidFill>
              <a:effectLst/>
              <a:latin typeface="+mn-lt"/>
              <a:ea typeface="+mn-ea"/>
              <a:cs typeface="+mn-cs"/>
            </a:rPr>
            <a:t>: Unternehmens-/Betriebsteil, selbstständig privat-gewerblich, natürliche oder andere juristische Personen, ohne Elterninitiativen</a:t>
          </a:r>
        </a:p>
        <a:p>
          <a:r>
            <a:rPr lang="de-DE" sz="1100">
              <a:solidFill>
                <a:schemeClr val="dk1"/>
              </a:solidFill>
              <a:effectLst/>
              <a:latin typeface="+mn-lt"/>
              <a:ea typeface="+mn-ea"/>
              <a:cs typeface="+mn-cs"/>
            </a:rPr>
            <a:t>- </a:t>
          </a:r>
          <a:r>
            <a:rPr lang="de-DE" sz="1100" b="1">
              <a:solidFill>
                <a:schemeClr val="dk1"/>
              </a:solidFill>
              <a:effectLst/>
              <a:latin typeface="+mn-lt"/>
              <a:ea typeface="+mn-ea"/>
              <a:cs typeface="+mn-cs"/>
            </a:rPr>
            <a:t>Elterninitiative</a:t>
          </a:r>
          <a:r>
            <a:rPr lang="de-DE" sz="1100">
              <a:solidFill>
                <a:schemeClr val="dk1"/>
              </a:solidFill>
              <a:effectLst/>
              <a:latin typeface="+mn-lt"/>
              <a:ea typeface="+mn-ea"/>
              <a:cs typeface="+mn-cs"/>
            </a:rPr>
            <a:t>: Unter Elterninitiativen sind Einrichtungen ausgewiesen, die von Eltern oder anderen Personensorgeberechtigten gemäß § 5 SGB VIII selbst organisiert sind, auch wenn sie sich einem anderen Träger angeschlossen haben.</a:t>
          </a:r>
        </a:p>
        <a:p>
          <a:endParaRPr lang="de-DE"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26</xdr:row>
      <xdr:rowOff>180976</xdr:rowOff>
    </xdr:from>
    <xdr:to>
      <xdr:col>20</xdr:col>
      <xdr:colOff>1206500</xdr:colOff>
      <xdr:row>36</xdr:row>
      <xdr:rowOff>177800</xdr:rowOff>
    </xdr:to>
    <xdr:sp macro="" textlink="">
      <xdr:nvSpPr>
        <xdr:cNvPr id="2" name="Textfeld 1">
          <a:extLst>
            <a:ext uri="{FF2B5EF4-FFF2-40B4-BE49-F238E27FC236}">
              <a16:creationId xmlns:a16="http://schemas.microsoft.com/office/drawing/2014/main" id="{68FAB1A8-BC3F-476F-B333-398E255DA7A4}"/>
            </a:ext>
          </a:extLst>
        </xdr:cNvPr>
        <xdr:cNvSpPr txBox="1"/>
      </xdr:nvSpPr>
      <xdr:spPr>
        <a:xfrm>
          <a:off x="704850" y="7762876"/>
          <a:ext cx="24180800" cy="1901824"/>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de-DE" sz="1100">
              <a:solidFill>
                <a:schemeClr val="dk1"/>
              </a:solidFill>
              <a:effectLst/>
              <a:latin typeface="+mn-lt"/>
              <a:ea typeface="+mn-ea"/>
              <a:cs typeface="+mn-cs"/>
            </a:rPr>
            <a:t>* Die Art des Trägers setzt sich wie folgt zusammen:</a:t>
          </a:r>
        </a:p>
        <a:p>
          <a:r>
            <a:rPr lang="de-DE" sz="1100">
              <a:solidFill>
                <a:schemeClr val="dk1"/>
              </a:solidFill>
              <a:effectLst/>
              <a:latin typeface="+mn-lt"/>
              <a:ea typeface="+mn-ea"/>
              <a:cs typeface="+mn-cs"/>
            </a:rPr>
            <a:t>- </a:t>
          </a:r>
          <a:r>
            <a:rPr lang="de-DE" sz="1100" b="1">
              <a:solidFill>
                <a:schemeClr val="dk1"/>
              </a:solidFill>
              <a:effectLst/>
              <a:latin typeface="+mn-lt"/>
              <a:ea typeface="+mn-ea"/>
              <a:cs typeface="+mn-cs"/>
            </a:rPr>
            <a:t>Öffentlicher Träger</a:t>
          </a:r>
          <a:r>
            <a:rPr lang="de-DE" sz="1100">
              <a:solidFill>
                <a:schemeClr val="dk1"/>
              </a:solidFill>
              <a:effectLst/>
              <a:latin typeface="+mn-lt"/>
              <a:ea typeface="+mn-ea"/>
              <a:cs typeface="+mn-cs"/>
            </a:rPr>
            <a:t>: Jugendamt (örtlicher Träger), Landesjugendamt (überörtlicher Träger), Oberste Landesjugendbehörde (Ministerium), Gemeinde oder Gemeindeverband ohne eigenes Jugendamt, ohne Elterninitiativen </a:t>
          </a:r>
        </a:p>
        <a:p>
          <a:r>
            <a:rPr lang="de-DE" sz="1100">
              <a:solidFill>
                <a:schemeClr val="dk1"/>
              </a:solidFill>
              <a:effectLst/>
              <a:latin typeface="+mn-lt"/>
              <a:ea typeface="+mn-ea"/>
              <a:cs typeface="+mn-cs"/>
            </a:rPr>
            <a:t>- </a:t>
          </a:r>
          <a:r>
            <a:rPr lang="de-DE" sz="1100" b="1">
              <a:solidFill>
                <a:schemeClr val="dk1"/>
              </a:solidFill>
              <a:effectLst/>
              <a:latin typeface="+mn-lt"/>
              <a:ea typeface="+mn-ea"/>
              <a:cs typeface="+mn-cs"/>
            </a:rPr>
            <a:t>Arbeiterwohlfahrt</a:t>
          </a:r>
          <a:r>
            <a:rPr lang="de-DE" sz="1100">
              <a:solidFill>
                <a:schemeClr val="dk1"/>
              </a:solidFill>
              <a:effectLst/>
              <a:latin typeface="+mn-lt"/>
              <a:ea typeface="+mn-ea"/>
              <a:cs typeface="+mn-cs"/>
            </a:rPr>
            <a:t>: Oder deren Mitgliedsorganisationen, ohne Elterninitiativen</a:t>
          </a:r>
        </a:p>
        <a:p>
          <a:r>
            <a:rPr lang="de-DE" sz="1100">
              <a:solidFill>
                <a:schemeClr val="dk1"/>
              </a:solidFill>
              <a:effectLst/>
              <a:latin typeface="+mn-lt"/>
              <a:ea typeface="+mn-ea"/>
              <a:cs typeface="+mn-cs"/>
            </a:rPr>
            <a:t>- </a:t>
          </a:r>
          <a:r>
            <a:rPr lang="de-DE" sz="1100" b="1">
              <a:solidFill>
                <a:schemeClr val="dk1"/>
              </a:solidFill>
              <a:effectLst/>
              <a:latin typeface="+mn-lt"/>
              <a:ea typeface="+mn-ea"/>
              <a:cs typeface="+mn-cs"/>
            </a:rPr>
            <a:t>Deutscher Paritätischer Wohlfahrtsverband</a:t>
          </a:r>
          <a:r>
            <a:rPr lang="de-DE" sz="1100">
              <a:solidFill>
                <a:schemeClr val="dk1"/>
              </a:solidFill>
              <a:effectLst/>
              <a:latin typeface="+mn-lt"/>
              <a:ea typeface="+mn-ea"/>
              <a:cs typeface="+mn-cs"/>
            </a:rPr>
            <a:t>: Oder dessen Mitgliedsorganisationen, ohne Elterninitiativen</a:t>
          </a:r>
        </a:p>
        <a:p>
          <a:r>
            <a:rPr lang="de-DE" sz="1100">
              <a:solidFill>
                <a:schemeClr val="dk1"/>
              </a:solidFill>
              <a:effectLst/>
              <a:latin typeface="+mn-lt"/>
              <a:ea typeface="+mn-ea"/>
              <a:cs typeface="+mn-cs"/>
            </a:rPr>
            <a:t>- </a:t>
          </a:r>
          <a:r>
            <a:rPr lang="de-DE" sz="1100" b="1">
              <a:solidFill>
                <a:schemeClr val="dk1"/>
              </a:solidFill>
              <a:effectLst/>
              <a:latin typeface="+mn-lt"/>
              <a:ea typeface="+mn-ea"/>
              <a:cs typeface="+mn-cs"/>
            </a:rPr>
            <a:t>Deutsches Rotes Kreuz</a:t>
          </a:r>
          <a:r>
            <a:rPr lang="de-DE" sz="1100">
              <a:solidFill>
                <a:schemeClr val="dk1"/>
              </a:solidFill>
              <a:effectLst/>
              <a:latin typeface="+mn-lt"/>
              <a:ea typeface="+mn-ea"/>
              <a:cs typeface="+mn-cs"/>
            </a:rPr>
            <a:t>: Oder dessen Mitgliedsorganisationen, ohne Elterninitiativen</a:t>
          </a:r>
        </a:p>
        <a:p>
          <a:r>
            <a:rPr lang="de-DE" sz="1100">
              <a:solidFill>
                <a:schemeClr val="dk1"/>
              </a:solidFill>
              <a:effectLst/>
              <a:latin typeface="+mn-lt"/>
              <a:ea typeface="+mn-ea"/>
              <a:cs typeface="+mn-cs"/>
            </a:rPr>
            <a:t>- </a:t>
          </a:r>
          <a:r>
            <a:rPr lang="de-DE" sz="1100" b="1">
              <a:solidFill>
                <a:schemeClr val="dk1"/>
              </a:solidFill>
              <a:effectLst/>
              <a:latin typeface="+mn-lt"/>
              <a:ea typeface="+mn-ea"/>
              <a:cs typeface="+mn-cs"/>
            </a:rPr>
            <a:t>Diakonie Deutschland / sonstige der EKD angeschlossene Träger: </a:t>
          </a:r>
          <a:r>
            <a:rPr lang="de-DE" sz="1100" b="0">
              <a:solidFill>
                <a:schemeClr val="dk1"/>
              </a:solidFill>
              <a:effectLst/>
              <a:latin typeface="+mn-lt"/>
              <a:ea typeface="+mn-ea"/>
              <a:cs typeface="+mn-cs"/>
            </a:rPr>
            <a:t>Ohne Elterninitiativen</a:t>
          </a:r>
        </a:p>
        <a:p>
          <a:r>
            <a:rPr lang="de-DE" sz="1100">
              <a:solidFill>
                <a:schemeClr val="dk1"/>
              </a:solidFill>
              <a:effectLst/>
              <a:latin typeface="+mn-lt"/>
              <a:ea typeface="+mn-ea"/>
              <a:cs typeface="+mn-cs"/>
            </a:rPr>
            <a:t>- </a:t>
          </a:r>
          <a:r>
            <a:rPr lang="de-DE" sz="1100" b="1">
              <a:solidFill>
                <a:schemeClr val="dk1"/>
              </a:solidFill>
              <a:effectLst/>
              <a:latin typeface="+mn-lt"/>
              <a:ea typeface="+mn-ea"/>
              <a:cs typeface="+mn-cs"/>
            </a:rPr>
            <a:t>Deutscher Caritasverband / sonstige katholische Träger: </a:t>
          </a:r>
          <a:r>
            <a:rPr lang="de-DE" sz="1100" b="0">
              <a:solidFill>
                <a:schemeClr val="dk1"/>
              </a:solidFill>
              <a:effectLst/>
              <a:latin typeface="+mn-lt"/>
              <a:ea typeface="+mn-ea"/>
              <a:cs typeface="+mn-cs"/>
            </a:rPr>
            <a:t>Ohne Elterninitiativen</a:t>
          </a:r>
        </a:p>
        <a:p>
          <a:r>
            <a:rPr lang="de-DE" sz="1100">
              <a:solidFill>
                <a:schemeClr val="dk1"/>
              </a:solidFill>
              <a:effectLst/>
              <a:latin typeface="+mn-lt"/>
              <a:ea typeface="+mn-ea"/>
              <a:cs typeface="+mn-cs"/>
            </a:rPr>
            <a:t>- </a:t>
          </a:r>
          <a:r>
            <a:rPr lang="de-DE" sz="1100" b="1">
              <a:solidFill>
                <a:schemeClr val="dk1"/>
              </a:solidFill>
              <a:effectLst/>
              <a:latin typeface="+mn-lt"/>
              <a:ea typeface="+mn-ea"/>
              <a:cs typeface="+mn-cs"/>
            </a:rPr>
            <a:t>Sonstige freigemeinnützige Träger</a:t>
          </a:r>
          <a:r>
            <a:rPr lang="de-DE" sz="1100">
              <a:solidFill>
                <a:schemeClr val="dk1"/>
              </a:solidFill>
              <a:effectLst/>
              <a:latin typeface="+mn-lt"/>
              <a:ea typeface="+mn-ea"/>
              <a:cs typeface="+mn-cs"/>
            </a:rPr>
            <a:t>: Zentralwohlfahrtsstelle der Juden in Deutschland oder jüdische Kultusgemeinden, sonstige Religionsgemeinschaften des öffentlichen Rechts, Jugendgruppen, Jugendverband, Jugendring, sonstige juristische Personen, andere Vereinigungen, ohne Elterninitiativen</a:t>
          </a:r>
        </a:p>
        <a:p>
          <a:r>
            <a:rPr lang="de-DE" sz="1100">
              <a:solidFill>
                <a:schemeClr val="dk1"/>
              </a:solidFill>
              <a:effectLst/>
              <a:latin typeface="+mn-lt"/>
              <a:ea typeface="+mn-ea"/>
              <a:cs typeface="+mn-cs"/>
            </a:rPr>
            <a:t>- </a:t>
          </a:r>
          <a:r>
            <a:rPr lang="de-DE" sz="1100" b="1">
              <a:solidFill>
                <a:schemeClr val="dk1"/>
              </a:solidFill>
              <a:effectLst/>
              <a:latin typeface="+mn-lt"/>
              <a:ea typeface="+mn-ea"/>
              <a:cs typeface="+mn-cs"/>
            </a:rPr>
            <a:t>Privat-nichtgemeinnützig</a:t>
          </a:r>
          <a:r>
            <a:rPr lang="de-DE" sz="1100">
              <a:solidFill>
                <a:schemeClr val="dk1"/>
              </a:solidFill>
              <a:effectLst/>
              <a:latin typeface="+mn-lt"/>
              <a:ea typeface="+mn-ea"/>
              <a:cs typeface="+mn-cs"/>
            </a:rPr>
            <a:t>: Unternehmens-/Betriebsteil, selbstständig privat-gewerblich, natürliche oder andere juristische Personen, ohne Elterninitiativen</a:t>
          </a:r>
        </a:p>
        <a:p>
          <a:r>
            <a:rPr lang="de-DE" sz="1100">
              <a:solidFill>
                <a:schemeClr val="dk1"/>
              </a:solidFill>
              <a:effectLst/>
              <a:latin typeface="+mn-lt"/>
              <a:ea typeface="+mn-ea"/>
              <a:cs typeface="+mn-cs"/>
            </a:rPr>
            <a:t>- </a:t>
          </a:r>
          <a:r>
            <a:rPr lang="de-DE" sz="1100" b="1">
              <a:solidFill>
                <a:schemeClr val="dk1"/>
              </a:solidFill>
              <a:effectLst/>
              <a:latin typeface="+mn-lt"/>
              <a:ea typeface="+mn-ea"/>
              <a:cs typeface="+mn-cs"/>
            </a:rPr>
            <a:t>Elterninitiative</a:t>
          </a:r>
          <a:r>
            <a:rPr lang="de-DE" sz="1100">
              <a:solidFill>
                <a:schemeClr val="dk1"/>
              </a:solidFill>
              <a:effectLst/>
              <a:latin typeface="+mn-lt"/>
              <a:ea typeface="+mn-ea"/>
              <a:cs typeface="+mn-cs"/>
            </a:rPr>
            <a:t>: Unter Elterninitiativen sind Einrichtungen ausgewiesen, die von Eltern oder anderen Personensorgeberechtigten gemäß § 5 SGB VIII selbst organisiert sind, auch wenn sie sich einem anderen Träger angeschlossen haben.</a:t>
          </a:r>
        </a:p>
        <a:p>
          <a:endParaRPr lang="de-DE"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26</xdr:row>
      <xdr:rowOff>174626</xdr:rowOff>
    </xdr:from>
    <xdr:to>
      <xdr:col>20</xdr:col>
      <xdr:colOff>1206500</xdr:colOff>
      <xdr:row>38</xdr:row>
      <xdr:rowOff>19050</xdr:rowOff>
    </xdr:to>
    <xdr:sp macro="" textlink="">
      <xdr:nvSpPr>
        <xdr:cNvPr id="2" name="Textfeld 1">
          <a:extLst>
            <a:ext uri="{FF2B5EF4-FFF2-40B4-BE49-F238E27FC236}">
              <a16:creationId xmlns:a16="http://schemas.microsoft.com/office/drawing/2014/main" id="{B93F6C66-671E-4802-A48A-E27C6F4D112A}"/>
            </a:ext>
          </a:extLst>
        </xdr:cNvPr>
        <xdr:cNvSpPr txBox="1"/>
      </xdr:nvSpPr>
      <xdr:spPr>
        <a:xfrm>
          <a:off x="755650" y="7902576"/>
          <a:ext cx="25139650" cy="2054224"/>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de-DE" sz="1100">
              <a:solidFill>
                <a:schemeClr val="dk1"/>
              </a:solidFill>
              <a:effectLst/>
              <a:latin typeface="+mn-lt"/>
              <a:ea typeface="+mn-ea"/>
              <a:cs typeface="+mn-cs"/>
            </a:rPr>
            <a:t>* Die Art des Trägers setzt sich wie folgt zusammen:</a:t>
          </a:r>
        </a:p>
        <a:p>
          <a:r>
            <a:rPr lang="de-DE" sz="1100">
              <a:solidFill>
                <a:schemeClr val="dk1"/>
              </a:solidFill>
              <a:effectLst/>
              <a:latin typeface="+mn-lt"/>
              <a:ea typeface="+mn-ea"/>
              <a:cs typeface="+mn-cs"/>
            </a:rPr>
            <a:t>- </a:t>
          </a:r>
          <a:r>
            <a:rPr lang="de-DE" sz="1100" b="1">
              <a:solidFill>
                <a:schemeClr val="dk1"/>
              </a:solidFill>
              <a:effectLst/>
              <a:latin typeface="+mn-lt"/>
              <a:ea typeface="+mn-ea"/>
              <a:cs typeface="+mn-cs"/>
            </a:rPr>
            <a:t>Öffentlicher Träger</a:t>
          </a:r>
          <a:r>
            <a:rPr lang="de-DE" sz="1100">
              <a:solidFill>
                <a:schemeClr val="dk1"/>
              </a:solidFill>
              <a:effectLst/>
              <a:latin typeface="+mn-lt"/>
              <a:ea typeface="+mn-ea"/>
              <a:cs typeface="+mn-cs"/>
            </a:rPr>
            <a:t>: Jugendamt (örtlicher Träger), Landesjugendamt (überörtlicher Träger), Oberste Landesjugendbehörde (Ministerium), Gemeinde oder Gemeindeverband ohne eigenes Jugendamt, ohne Elterninitiativen </a:t>
          </a:r>
        </a:p>
        <a:p>
          <a:r>
            <a:rPr lang="de-DE" sz="1100">
              <a:solidFill>
                <a:schemeClr val="dk1"/>
              </a:solidFill>
              <a:effectLst/>
              <a:latin typeface="+mn-lt"/>
              <a:ea typeface="+mn-ea"/>
              <a:cs typeface="+mn-cs"/>
            </a:rPr>
            <a:t>- </a:t>
          </a:r>
          <a:r>
            <a:rPr lang="de-DE" sz="1100" b="1">
              <a:solidFill>
                <a:schemeClr val="dk1"/>
              </a:solidFill>
              <a:effectLst/>
              <a:latin typeface="+mn-lt"/>
              <a:ea typeface="+mn-ea"/>
              <a:cs typeface="+mn-cs"/>
            </a:rPr>
            <a:t>Arbeiterwohlfahrt</a:t>
          </a:r>
          <a:r>
            <a:rPr lang="de-DE" sz="1100">
              <a:solidFill>
                <a:schemeClr val="dk1"/>
              </a:solidFill>
              <a:effectLst/>
              <a:latin typeface="+mn-lt"/>
              <a:ea typeface="+mn-ea"/>
              <a:cs typeface="+mn-cs"/>
            </a:rPr>
            <a:t>: Oder deren Mitgliedsorganisationen, ohne Elterninitiativen</a:t>
          </a:r>
        </a:p>
        <a:p>
          <a:r>
            <a:rPr lang="de-DE" sz="1100">
              <a:solidFill>
                <a:schemeClr val="dk1"/>
              </a:solidFill>
              <a:effectLst/>
              <a:latin typeface="+mn-lt"/>
              <a:ea typeface="+mn-ea"/>
              <a:cs typeface="+mn-cs"/>
            </a:rPr>
            <a:t>- </a:t>
          </a:r>
          <a:r>
            <a:rPr lang="de-DE" sz="1100" b="1">
              <a:solidFill>
                <a:schemeClr val="dk1"/>
              </a:solidFill>
              <a:effectLst/>
              <a:latin typeface="+mn-lt"/>
              <a:ea typeface="+mn-ea"/>
              <a:cs typeface="+mn-cs"/>
            </a:rPr>
            <a:t>Deutscher Paritätischer Wohlfahrtsverband</a:t>
          </a:r>
          <a:r>
            <a:rPr lang="de-DE" sz="1100">
              <a:solidFill>
                <a:schemeClr val="dk1"/>
              </a:solidFill>
              <a:effectLst/>
              <a:latin typeface="+mn-lt"/>
              <a:ea typeface="+mn-ea"/>
              <a:cs typeface="+mn-cs"/>
            </a:rPr>
            <a:t>: Oder dessen Mitgliedsorganisationen, ohne Elterninitiativen</a:t>
          </a:r>
        </a:p>
        <a:p>
          <a:r>
            <a:rPr lang="de-DE" sz="1100">
              <a:solidFill>
                <a:schemeClr val="dk1"/>
              </a:solidFill>
              <a:effectLst/>
              <a:latin typeface="+mn-lt"/>
              <a:ea typeface="+mn-ea"/>
              <a:cs typeface="+mn-cs"/>
            </a:rPr>
            <a:t>- </a:t>
          </a:r>
          <a:r>
            <a:rPr lang="de-DE" sz="1100" b="1">
              <a:solidFill>
                <a:schemeClr val="dk1"/>
              </a:solidFill>
              <a:effectLst/>
              <a:latin typeface="+mn-lt"/>
              <a:ea typeface="+mn-ea"/>
              <a:cs typeface="+mn-cs"/>
            </a:rPr>
            <a:t>Deutsches Rotes Kreuz</a:t>
          </a:r>
          <a:r>
            <a:rPr lang="de-DE" sz="1100">
              <a:solidFill>
                <a:schemeClr val="dk1"/>
              </a:solidFill>
              <a:effectLst/>
              <a:latin typeface="+mn-lt"/>
              <a:ea typeface="+mn-ea"/>
              <a:cs typeface="+mn-cs"/>
            </a:rPr>
            <a:t>: Oder dessen Mitgliedsorganisationen, ohne Elterninitiativen</a:t>
          </a:r>
        </a:p>
        <a:p>
          <a:r>
            <a:rPr lang="de-DE" sz="1100">
              <a:solidFill>
                <a:schemeClr val="dk1"/>
              </a:solidFill>
              <a:effectLst/>
              <a:latin typeface="+mn-lt"/>
              <a:ea typeface="+mn-ea"/>
              <a:cs typeface="+mn-cs"/>
            </a:rPr>
            <a:t>- </a:t>
          </a:r>
          <a:r>
            <a:rPr lang="de-DE" sz="1100" b="1">
              <a:solidFill>
                <a:schemeClr val="dk1"/>
              </a:solidFill>
              <a:effectLst/>
              <a:latin typeface="+mn-lt"/>
              <a:ea typeface="+mn-ea"/>
              <a:cs typeface="+mn-cs"/>
            </a:rPr>
            <a:t>Diakonie Deutschland / sonstige der EKD angeschlossene Träger: </a:t>
          </a:r>
          <a:r>
            <a:rPr lang="de-DE" sz="1100" b="0">
              <a:solidFill>
                <a:schemeClr val="dk1"/>
              </a:solidFill>
              <a:effectLst/>
              <a:latin typeface="+mn-lt"/>
              <a:ea typeface="+mn-ea"/>
              <a:cs typeface="+mn-cs"/>
            </a:rPr>
            <a:t>Ohne Elterninitiativen</a:t>
          </a:r>
        </a:p>
        <a:p>
          <a:r>
            <a:rPr lang="de-DE" sz="1100">
              <a:solidFill>
                <a:schemeClr val="dk1"/>
              </a:solidFill>
              <a:effectLst/>
              <a:latin typeface="+mn-lt"/>
              <a:ea typeface="+mn-ea"/>
              <a:cs typeface="+mn-cs"/>
            </a:rPr>
            <a:t>- </a:t>
          </a:r>
          <a:r>
            <a:rPr lang="de-DE" sz="1100" b="1">
              <a:solidFill>
                <a:schemeClr val="dk1"/>
              </a:solidFill>
              <a:effectLst/>
              <a:latin typeface="+mn-lt"/>
              <a:ea typeface="+mn-ea"/>
              <a:cs typeface="+mn-cs"/>
            </a:rPr>
            <a:t>Deutscher Caritasverband / sonstige katholische Träger: </a:t>
          </a:r>
          <a:r>
            <a:rPr lang="de-DE" sz="1100" b="0">
              <a:solidFill>
                <a:schemeClr val="dk1"/>
              </a:solidFill>
              <a:effectLst/>
              <a:latin typeface="+mn-lt"/>
              <a:ea typeface="+mn-ea"/>
              <a:cs typeface="+mn-cs"/>
            </a:rPr>
            <a:t>Ohne Elterninitiativen</a:t>
          </a:r>
        </a:p>
        <a:p>
          <a:r>
            <a:rPr lang="de-DE" sz="1100">
              <a:solidFill>
                <a:schemeClr val="dk1"/>
              </a:solidFill>
              <a:effectLst/>
              <a:latin typeface="+mn-lt"/>
              <a:ea typeface="+mn-ea"/>
              <a:cs typeface="+mn-cs"/>
            </a:rPr>
            <a:t>- </a:t>
          </a:r>
          <a:r>
            <a:rPr lang="de-DE" sz="1100" b="1">
              <a:solidFill>
                <a:schemeClr val="dk1"/>
              </a:solidFill>
              <a:effectLst/>
              <a:latin typeface="+mn-lt"/>
              <a:ea typeface="+mn-ea"/>
              <a:cs typeface="+mn-cs"/>
            </a:rPr>
            <a:t>Sonstige freigemeinnützige Träger</a:t>
          </a:r>
          <a:r>
            <a:rPr lang="de-DE" sz="1100">
              <a:solidFill>
                <a:schemeClr val="dk1"/>
              </a:solidFill>
              <a:effectLst/>
              <a:latin typeface="+mn-lt"/>
              <a:ea typeface="+mn-ea"/>
              <a:cs typeface="+mn-cs"/>
            </a:rPr>
            <a:t>: Zentralwohlfahrtsstelle der Juden in Deutschland oder jüdische Kultusgemeinden, sonstige Religionsgemeinschaften des öffentlichen Rechts, Jugendgruppen, Jugendverband, Jugendring, sonstige juristische Personen, andere Vereinigungen, ohne Elterninitiativen</a:t>
          </a:r>
        </a:p>
        <a:p>
          <a:r>
            <a:rPr lang="de-DE" sz="1100">
              <a:solidFill>
                <a:schemeClr val="dk1"/>
              </a:solidFill>
              <a:effectLst/>
              <a:latin typeface="+mn-lt"/>
              <a:ea typeface="+mn-ea"/>
              <a:cs typeface="+mn-cs"/>
            </a:rPr>
            <a:t>- </a:t>
          </a:r>
          <a:r>
            <a:rPr lang="de-DE" sz="1100" b="1">
              <a:solidFill>
                <a:schemeClr val="dk1"/>
              </a:solidFill>
              <a:effectLst/>
              <a:latin typeface="+mn-lt"/>
              <a:ea typeface="+mn-ea"/>
              <a:cs typeface="+mn-cs"/>
            </a:rPr>
            <a:t>Privat-nichtgemeinnützig</a:t>
          </a:r>
          <a:r>
            <a:rPr lang="de-DE" sz="1100">
              <a:solidFill>
                <a:schemeClr val="dk1"/>
              </a:solidFill>
              <a:effectLst/>
              <a:latin typeface="+mn-lt"/>
              <a:ea typeface="+mn-ea"/>
              <a:cs typeface="+mn-cs"/>
            </a:rPr>
            <a:t>: Unternehmens-/Betriebsteil, selbstständig privat-gewerblich, natürliche oder andere juristische Personen, ohne Elterninitiativen</a:t>
          </a:r>
        </a:p>
        <a:p>
          <a:r>
            <a:rPr lang="de-DE" sz="1100">
              <a:solidFill>
                <a:schemeClr val="dk1"/>
              </a:solidFill>
              <a:effectLst/>
              <a:latin typeface="+mn-lt"/>
              <a:ea typeface="+mn-ea"/>
              <a:cs typeface="+mn-cs"/>
            </a:rPr>
            <a:t>- </a:t>
          </a:r>
          <a:r>
            <a:rPr lang="de-DE" sz="1100" b="1">
              <a:solidFill>
                <a:schemeClr val="dk1"/>
              </a:solidFill>
              <a:effectLst/>
              <a:latin typeface="+mn-lt"/>
              <a:ea typeface="+mn-ea"/>
              <a:cs typeface="+mn-cs"/>
            </a:rPr>
            <a:t>Elterninitiative</a:t>
          </a:r>
          <a:r>
            <a:rPr lang="de-DE" sz="1100">
              <a:solidFill>
                <a:schemeClr val="dk1"/>
              </a:solidFill>
              <a:effectLst/>
              <a:latin typeface="+mn-lt"/>
              <a:ea typeface="+mn-ea"/>
              <a:cs typeface="+mn-cs"/>
            </a:rPr>
            <a:t>: Unter Elterninitiativen sind Einrichtungen ausgewiesen, die von Eltern oder anderen Personensorgeberechtigten gemäß § 5 SGB VIII selbst organisiert sind, auch wenn sie sich einem anderen Träger angeschlossen haben.</a:t>
          </a:r>
        </a:p>
        <a:p>
          <a:endParaRPr lang="de-DE" sz="1100"/>
        </a:p>
      </xdr:txBody>
    </xdr:sp>
    <xdr:clientData/>
  </xdr:twoCellAnchor>
</xdr:wsDr>
</file>

<file path=xl/theme/theme1.xml><?xml version="1.0" encoding="utf-8"?>
<a:theme xmlns:a="http://schemas.openxmlformats.org/drawingml/2006/main" name="Office 2013 – 2022-Design">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D40C5E-3BDE-4F7B-853F-BD09EEBFFF6D}">
  <sheetPr published="0">
    <tabColor rgb="FF00B0F0"/>
  </sheetPr>
  <dimension ref="A1:J13"/>
  <sheetViews>
    <sheetView tabSelected="1" workbookViewId="0">
      <selection activeCell="E15" sqref="E15"/>
    </sheetView>
  </sheetViews>
  <sheetFormatPr baseColWidth="10" defaultColWidth="12.5546875" defaultRowHeight="14.4"/>
  <cols>
    <col min="1" max="1" width="5" customWidth="1"/>
    <col min="3" max="3" width="10.44140625" customWidth="1"/>
    <col min="9" max="9" width="86.44140625" customWidth="1"/>
    <col min="10" max="10" width="6.33203125" customWidth="1"/>
  </cols>
  <sheetData>
    <row r="1" spans="1:10" ht="33" customHeight="1">
      <c r="A1" s="50"/>
      <c r="B1" s="50"/>
      <c r="C1" s="50"/>
      <c r="D1" s="50"/>
      <c r="E1" s="50"/>
      <c r="F1" s="50"/>
      <c r="G1" s="50"/>
      <c r="H1" s="50"/>
      <c r="I1" s="50"/>
      <c r="J1" s="50"/>
    </row>
    <row r="2" spans="1:10">
      <c r="A2" s="50"/>
      <c r="B2" s="58" t="s">
        <v>40</v>
      </c>
      <c r="C2" s="59"/>
      <c r="D2" s="59"/>
      <c r="E2" s="59"/>
      <c r="F2" s="59"/>
      <c r="G2" s="59"/>
      <c r="H2" s="59"/>
      <c r="I2" s="59"/>
      <c r="J2" s="50"/>
    </row>
    <row r="3" spans="1:10" ht="24" customHeight="1">
      <c r="A3" s="50"/>
      <c r="B3" s="59"/>
      <c r="C3" s="59"/>
      <c r="D3" s="59"/>
      <c r="E3" s="59"/>
      <c r="F3" s="59"/>
      <c r="G3" s="59"/>
      <c r="H3" s="59"/>
      <c r="I3" s="59"/>
      <c r="J3" s="50"/>
    </row>
    <row r="4" spans="1:10">
      <c r="A4" s="50"/>
      <c r="B4" s="60" t="s">
        <v>43</v>
      </c>
      <c r="C4" s="61"/>
      <c r="D4" s="61"/>
      <c r="E4" s="61"/>
      <c r="F4" s="61"/>
      <c r="G4" s="61"/>
      <c r="H4" s="61"/>
      <c r="I4" s="61"/>
      <c r="J4" s="50"/>
    </row>
    <row r="5" spans="1:10" ht="39.9" customHeight="1">
      <c r="A5" s="50"/>
      <c r="B5" s="61"/>
      <c r="C5" s="61"/>
      <c r="D5" s="61"/>
      <c r="E5" s="61"/>
      <c r="F5" s="61"/>
      <c r="G5" s="61"/>
      <c r="H5" s="61"/>
      <c r="I5" s="61"/>
      <c r="J5" s="50"/>
    </row>
    <row r="6" spans="1:10">
      <c r="A6" s="50"/>
      <c r="B6" s="62" t="s">
        <v>41</v>
      </c>
      <c r="C6" s="62"/>
      <c r="D6" s="62" t="s">
        <v>42</v>
      </c>
      <c r="E6" s="62"/>
      <c r="F6" s="62"/>
      <c r="G6" s="62"/>
      <c r="H6" s="62"/>
      <c r="I6" s="62"/>
      <c r="J6" s="50"/>
    </row>
    <row r="7" spans="1:10">
      <c r="A7" s="50"/>
      <c r="B7" s="62"/>
      <c r="C7" s="62"/>
      <c r="D7" s="62"/>
      <c r="E7" s="62"/>
      <c r="F7" s="62"/>
      <c r="G7" s="62"/>
      <c r="H7" s="62"/>
      <c r="I7" s="62"/>
      <c r="J7" s="50"/>
    </row>
    <row r="8" spans="1:10" ht="33" customHeight="1">
      <c r="A8" s="50"/>
      <c r="B8" s="68">
        <v>2023</v>
      </c>
      <c r="C8" s="69"/>
      <c r="D8" s="70" t="s">
        <v>49</v>
      </c>
      <c r="E8" s="71"/>
      <c r="F8" s="71"/>
      <c r="G8" s="71"/>
      <c r="H8" s="71"/>
      <c r="I8" s="72"/>
      <c r="J8" s="50"/>
    </row>
    <row r="9" spans="1:10" ht="33.75" customHeight="1">
      <c r="A9" s="50"/>
      <c r="B9" s="63">
        <v>2022</v>
      </c>
      <c r="C9" s="64"/>
      <c r="D9" s="65" t="s">
        <v>47</v>
      </c>
      <c r="E9" s="66"/>
      <c r="F9" s="66"/>
      <c r="G9" s="66"/>
      <c r="H9" s="66"/>
      <c r="I9" s="67"/>
      <c r="J9" s="50"/>
    </row>
    <row r="10" spans="1:10" ht="33" customHeight="1">
      <c r="A10" s="50"/>
      <c r="B10" s="68">
        <v>2021</v>
      </c>
      <c r="C10" s="69"/>
      <c r="D10" s="70" t="s">
        <v>44</v>
      </c>
      <c r="E10" s="71"/>
      <c r="F10" s="71"/>
      <c r="G10" s="71"/>
      <c r="H10" s="71"/>
      <c r="I10" s="72"/>
      <c r="J10" s="50"/>
    </row>
    <row r="11" spans="1:10" ht="30.75" customHeight="1">
      <c r="A11" s="50"/>
      <c r="B11" s="63">
        <v>2020</v>
      </c>
      <c r="C11" s="64"/>
      <c r="D11" s="65" t="s">
        <v>38</v>
      </c>
      <c r="E11" s="66"/>
      <c r="F11" s="66"/>
      <c r="G11" s="66"/>
      <c r="H11" s="66"/>
      <c r="I11" s="67"/>
      <c r="J11" s="50"/>
    </row>
    <row r="12" spans="1:10" ht="30.75" customHeight="1">
      <c r="A12" s="50"/>
      <c r="B12" s="52">
        <v>2019</v>
      </c>
      <c r="C12" s="53"/>
      <c r="D12" s="54" t="s">
        <v>0</v>
      </c>
      <c r="E12" s="55"/>
      <c r="F12" s="55"/>
      <c r="G12" s="55"/>
      <c r="H12" s="55"/>
      <c r="I12" s="56"/>
      <c r="J12" s="50"/>
    </row>
    <row r="13" spans="1:10" ht="15.6">
      <c r="A13" s="50"/>
      <c r="B13" s="50"/>
      <c r="C13" s="50"/>
      <c r="D13" s="57"/>
      <c r="E13" s="57"/>
      <c r="F13" s="57"/>
      <c r="G13" s="57"/>
      <c r="H13" s="57"/>
      <c r="I13" s="57"/>
      <c r="J13" s="50"/>
    </row>
  </sheetData>
  <mergeCells count="15">
    <mergeCell ref="B12:C12"/>
    <mergeCell ref="D12:I12"/>
    <mergeCell ref="D13:I13"/>
    <mergeCell ref="B2:I3"/>
    <mergeCell ref="B4:I5"/>
    <mergeCell ref="B6:C7"/>
    <mergeCell ref="D6:I7"/>
    <mergeCell ref="B11:C11"/>
    <mergeCell ref="D11:I11"/>
    <mergeCell ref="B10:C10"/>
    <mergeCell ref="D10:I10"/>
    <mergeCell ref="B9:C9"/>
    <mergeCell ref="D9:I9"/>
    <mergeCell ref="B8:C8"/>
    <mergeCell ref="D8:I8"/>
  </mergeCells>
  <hyperlinks>
    <hyperlink ref="D11:I11" location="'2020'!A1" display="Tab67h_i23h_lm21: Leitungskräfte in Horten nach weiterem Arbeitsbereich in den Bundesländern am 01.03.2020 (Anzahl; Anteil in %)" xr:uid="{1056E04D-6EF5-481A-998D-49E8F80429D8}"/>
    <hyperlink ref="D12:I12" location="'2019'!A1" display="Tab67h_i23h_lm20: Leitungskräfte in Horten nach weiterem Arbeitsbereich in den Bundesländern am 01.03.2019 (Anzahl; Anteil in %)" xr:uid="{7517EAD1-E7C9-42D7-93AD-208D20EE646C}"/>
    <hyperlink ref="D10" location="'2021'!A1" display="Tab78h_i31h_lm22: Horte nach Art des Trägers* in den Bundesländern am 01.03.2021** (Anzahl; Anteil in %)" xr:uid="{379DF48D-E9C7-4137-AC00-2AE9C50A5E6C}"/>
    <hyperlink ref="D9:I9" location="'2022'!A1" display="Tab78h_i31h_lm23: Horte nach Art des Trägers* in den Bundesländern am 01.03.2022 (Anzahl; Anteil in %)" xr:uid="{3CB60830-C828-4EAC-9BA3-DFD4DA8E2D0A}"/>
    <hyperlink ref="D8:I8" location="'2023'!A1" display="Tab78h_i31h_lm24: Horte nach Art des Trägers* in den Bundesländern am 01.03.2023 (Anzahl; Anteil in %)" xr:uid="{DFD0ECFF-2B08-4354-A4A6-87E4A3DC669B}"/>
  </hyperlinks>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A21918-B67F-496B-98B9-024A66C1BC0C}">
  <sheetPr published="0">
    <tabColor rgb="FF002060"/>
  </sheetPr>
  <dimension ref="B2:V44"/>
  <sheetViews>
    <sheetView workbookViewId="0">
      <selection activeCell="B2" sqref="B2:U2"/>
    </sheetView>
  </sheetViews>
  <sheetFormatPr baseColWidth="10" defaultColWidth="10.44140625" defaultRowHeight="14.4"/>
  <cols>
    <col min="2" max="2" width="31.44140625" customWidth="1"/>
    <col min="3" max="21" width="17.44140625" customWidth="1"/>
  </cols>
  <sheetData>
    <row r="2" spans="2:22" ht="20.7" customHeight="1">
      <c r="B2" s="84" t="s">
        <v>49</v>
      </c>
      <c r="C2" s="84"/>
      <c r="D2" s="84"/>
      <c r="E2" s="84"/>
      <c r="F2" s="84"/>
      <c r="G2" s="84"/>
      <c r="H2" s="84"/>
      <c r="I2" s="84"/>
      <c r="J2" s="84"/>
      <c r="K2" s="84"/>
      <c r="L2" s="84"/>
      <c r="M2" s="84"/>
      <c r="N2" s="84"/>
      <c r="O2" s="84"/>
      <c r="P2" s="84"/>
      <c r="Q2" s="84"/>
      <c r="R2" s="84"/>
      <c r="S2" s="84"/>
      <c r="T2" s="84"/>
      <c r="U2" s="84"/>
    </row>
    <row r="3" spans="2:22" ht="25.95" customHeight="1">
      <c r="B3" s="85" t="s">
        <v>1</v>
      </c>
      <c r="C3" s="88" t="s">
        <v>2</v>
      </c>
      <c r="D3" s="90" t="s">
        <v>3</v>
      </c>
      <c r="E3" s="92" t="s">
        <v>4</v>
      </c>
      <c r="F3" s="92"/>
      <c r="G3" s="92"/>
      <c r="H3" s="92"/>
      <c r="I3" s="92"/>
      <c r="J3" s="92"/>
      <c r="K3" s="92"/>
      <c r="L3" s="93" t="s">
        <v>5</v>
      </c>
      <c r="M3" s="90" t="s">
        <v>3</v>
      </c>
      <c r="N3" s="92" t="s">
        <v>4</v>
      </c>
      <c r="O3" s="92"/>
      <c r="P3" s="92"/>
      <c r="Q3" s="92"/>
      <c r="R3" s="92"/>
      <c r="S3" s="92"/>
      <c r="T3" s="92"/>
      <c r="U3" s="93" t="s">
        <v>5</v>
      </c>
    </row>
    <row r="4" spans="2:22" ht="25.2" customHeight="1">
      <c r="B4" s="86"/>
      <c r="C4" s="89"/>
      <c r="D4" s="91"/>
      <c r="E4" s="76" t="s">
        <v>6</v>
      </c>
      <c r="F4" s="76"/>
      <c r="G4" s="76"/>
      <c r="H4" s="76"/>
      <c r="I4" s="76"/>
      <c r="J4" s="76"/>
      <c r="K4" s="75" t="s">
        <v>7</v>
      </c>
      <c r="L4" s="94"/>
      <c r="M4" s="91"/>
      <c r="N4" s="76" t="s">
        <v>6</v>
      </c>
      <c r="O4" s="76"/>
      <c r="P4" s="76"/>
      <c r="Q4" s="76"/>
      <c r="R4" s="76"/>
      <c r="S4" s="76"/>
      <c r="T4" s="75" t="s">
        <v>7</v>
      </c>
      <c r="U4" s="94"/>
    </row>
    <row r="5" spans="2:22" ht="102.45" customHeight="1">
      <c r="B5" s="86"/>
      <c r="C5" s="89"/>
      <c r="D5" s="91"/>
      <c r="E5" s="1" t="s">
        <v>8</v>
      </c>
      <c r="F5" s="2" t="s">
        <v>9</v>
      </c>
      <c r="G5" s="3" t="s">
        <v>10</v>
      </c>
      <c r="H5" s="3" t="s">
        <v>11</v>
      </c>
      <c r="I5" s="3" t="s">
        <v>12</v>
      </c>
      <c r="J5" s="2" t="s">
        <v>13</v>
      </c>
      <c r="K5" s="75"/>
      <c r="L5" s="94"/>
      <c r="M5" s="91"/>
      <c r="N5" s="1" t="s">
        <v>8</v>
      </c>
      <c r="O5" s="2" t="s">
        <v>9</v>
      </c>
      <c r="P5" s="3" t="s">
        <v>10</v>
      </c>
      <c r="Q5" s="3" t="s">
        <v>11</v>
      </c>
      <c r="R5" s="3" t="s">
        <v>12</v>
      </c>
      <c r="S5" s="2" t="s">
        <v>13</v>
      </c>
      <c r="T5" s="75"/>
      <c r="U5" s="94"/>
    </row>
    <row r="6" spans="2:22" ht="19.95" customHeight="1">
      <c r="B6" s="87"/>
      <c r="C6" s="77" t="s">
        <v>14</v>
      </c>
      <c r="D6" s="78"/>
      <c r="E6" s="78"/>
      <c r="F6" s="78"/>
      <c r="G6" s="78"/>
      <c r="H6" s="78"/>
      <c r="I6" s="78"/>
      <c r="J6" s="78"/>
      <c r="K6" s="78"/>
      <c r="L6" s="79"/>
      <c r="M6" s="80" t="s">
        <v>15</v>
      </c>
      <c r="N6" s="81"/>
      <c r="O6" s="81"/>
      <c r="P6" s="81"/>
      <c r="Q6" s="81"/>
      <c r="R6" s="81"/>
      <c r="S6" s="81"/>
      <c r="T6" s="81"/>
      <c r="U6" s="82"/>
    </row>
    <row r="7" spans="2:22" ht="19.95" customHeight="1">
      <c r="B7" s="4" t="s">
        <v>16</v>
      </c>
      <c r="C7" s="5">
        <v>395</v>
      </c>
      <c r="D7" s="6">
        <v>219</v>
      </c>
      <c r="E7" s="7">
        <v>12</v>
      </c>
      <c r="F7" s="6">
        <v>25</v>
      </c>
      <c r="G7" s="7">
        <v>4</v>
      </c>
      <c r="H7" s="6">
        <v>21</v>
      </c>
      <c r="I7" s="7">
        <v>30</v>
      </c>
      <c r="J7" s="6">
        <v>60</v>
      </c>
      <c r="K7" s="8">
        <v>2</v>
      </c>
      <c r="L7" s="8">
        <v>22</v>
      </c>
      <c r="M7" s="9">
        <v>55.443037974683541</v>
      </c>
      <c r="N7" s="10">
        <v>3.0379746835443036</v>
      </c>
      <c r="O7" s="11">
        <v>6.3291139240506329</v>
      </c>
      <c r="P7" s="9">
        <v>1.0126582278481013</v>
      </c>
      <c r="Q7" s="11">
        <v>5.3164556962025316</v>
      </c>
      <c r="R7" s="9">
        <v>7.59493670886076</v>
      </c>
      <c r="S7" s="11">
        <v>15.18987341772152</v>
      </c>
      <c r="T7" s="9">
        <v>0.50632911392405067</v>
      </c>
      <c r="U7" s="9">
        <v>5.5696202531645564</v>
      </c>
      <c r="V7" s="49"/>
    </row>
    <row r="8" spans="2:22" ht="19.95" customHeight="1">
      <c r="B8" s="12" t="s">
        <v>17</v>
      </c>
      <c r="C8" s="13">
        <v>890</v>
      </c>
      <c r="D8" s="14">
        <v>366</v>
      </c>
      <c r="E8" s="15">
        <v>89</v>
      </c>
      <c r="F8" s="14">
        <v>44</v>
      </c>
      <c r="G8" s="15">
        <v>17</v>
      </c>
      <c r="H8" s="14">
        <v>133</v>
      </c>
      <c r="I8" s="15">
        <v>149</v>
      </c>
      <c r="J8" s="14">
        <v>54</v>
      </c>
      <c r="K8" s="16">
        <v>10</v>
      </c>
      <c r="L8" s="16">
        <v>28</v>
      </c>
      <c r="M8" s="17">
        <v>41.123595505617978</v>
      </c>
      <c r="N8" s="18">
        <v>10</v>
      </c>
      <c r="O8" s="19">
        <v>4.9438202247191008</v>
      </c>
      <c r="P8" s="17">
        <v>1.9101123595505618</v>
      </c>
      <c r="Q8" s="19">
        <v>14.943820224719101</v>
      </c>
      <c r="R8" s="17">
        <v>16.741573033707866</v>
      </c>
      <c r="S8" s="19">
        <v>6.0674157303370784</v>
      </c>
      <c r="T8" s="17">
        <v>1.1235955056179776</v>
      </c>
      <c r="U8" s="17">
        <v>3.1460674157303372</v>
      </c>
      <c r="V8" s="49"/>
    </row>
    <row r="9" spans="2:22" ht="19.95" customHeight="1">
      <c r="B9" s="4" t="s">
        <v>18</v>
      </c>
      <c r="C9" s="20" t="s">
        <v>19</v>
      </c>
      <c r="D9" s="21" t="s">
        <v>19</v>
      </c>
      <c r="E9" s="22" t="s">
        <v>19</v>
      </c>
      <c r="F9" s="21" t="s">
        <v>19</v>
      </c>
      <c r="G9" s="22" t="s">
        <v>19</v>
      </c>
      <c r="H9" s="21" t="s">
        <v>19</v>
      </c>
      <c r="I9" s="22" t="s">
        <v>19</v>
      </c>
      <c r="J9" s="21" t="s">
        <v>19</v>
      </c>
      <c r="K9" s="23" t="s">
        <v>19</v>
      </c>
      <c r="L9" s="23" t="s">
        <v>19</v>
      </c>
      <c r="M9" s="24" t="s">
        <v>19</v>
      </c>
      <c r="N9" s="25" t="s">
        <v>19</v>
      </c>
      <c r="O9" s="11" t="s">
        <v>19</v>
      </c>
      <c r="P9" s="24" t="s">
        <v>19</v>
      </c>
      <c r="Q9" s="11" t="s">
        <v>19</v>
      </c>
      <c r="R9" s="24" t="s">
        <v>19</v>
      </c>
      <c r="S9" s="11" t="s">
        <v>19</v>
      </c>
      <c r="T9" s="24" t="s">
        <v>19</v>
      </c>
      <c r="U9" s="24" t="s">
        <v>19</v>
      </c>
      <c r="V9" s="49"/>
    </row>
    <row r="10" spans="2:22" ht="19.95" customHeight="1">
      <c r="B10" s="12" t="s">
        <v>20</v>
      </c>
      <c r="C10" s="13">
        <v>408</v>
      </c>
      <c r="D10" s="14">
        <v>241</v>
      </c>
      <c r="E10" s="15">
        <v>17</v>
      </c>
      <c r="F10" s="14">
        <v>35</v>
      </c>
      <c r="G10" s="15">
        <v>8</v>
      </c>
      <c r="H10" s="14">
        <v>32</v>
      </c>
      <c r="I10" s="15">
        <v>4</v>
      </c>
      <c r="J10" s="14">
        <v>66</v>
      </c>
      <c r="K10" s="16">
        <v>0</v>
      </c>
      <c r="L10" s="16">
        <v>5</v>
      </c>
      <c r="M10" s="17">
        <v>59.068627450980394</v>
      </c>
      <c r="N10" s="18">
        <v>4.1666666666666661</v>
      </c>
      <c r="O10" s="19">
        <v>8.5784313725490193</v>
      </c>
      <c r="P10" s="17">
        <v>1.9607843137254901</v>
      </c>
      <c r="Q10" s="19">
        <v>7.8431372549019605</v>
      </c>
      <c r="R10" s="17">
        <v>0.98039215686274506</v>
      </c>
      <c r="S10" s="19">
        <v>16.176470588235293</v>
      </c>
      <c r="T10" s="17">
        <v>0</v>
      </c>
      <c r="U10" s="17">
        <v>1.2254901960784315</v>
      </c>
      <c r="V10" s="49"/>
    </row>
    <row r="11" spans="2:22" ht="19.95" customHeight="1">
      <c r="B11" s="4" t="s">
        <v>21</v>
      </c>
      <c r="C11" s="20">
        <v>22</v>
      </c>
      <c r="D11" s="21">
        <v>9</v>
      </c>
      <c r="E11" s="22">
        <v>0</v>
      </c>
      <c r="F11" s="21">
        <v>3</v>
      </c>
      <c r="G11" s="22">
        <v>0</v>
      </c>
      <c r="H11" s="21">
        <v>1</v>
      </c>
      <c r="I11" s="22">
        <v>0</v>
      </c>
      <c r="J11" s="21">
        <v>4</v>
      </c>
      <c r="K11" s="23">
        <v>1</v>
      </c>
      <c r="L11" s="23">
        <v>4</v>
      </c>
      <c r="M11" s="24">
        <v>40.909090909090914</v>
      </c>
      <c r="N11" s="25">
        <v>0</v>
      </c>
      <c r="O11" s="11">
        <v>13.636363636363635</v>
      </c>
      <c r="P11" s="24">
        <v>0</v>
      </c>
      <c r="Q11" s="11">
        <v>4.5454545454545459</v>
      </c>
      <c r="R11" s="24">
        <v>0</v>
      </c>
      <c r="S11" s="11">
        <v>18.181818181818183</v>
      </c>
      <c r="T11" s="24">
        <v>4.5454545454545459</v>
      </c>
      <c r="U11" s="24">
        <v>18.181818181818183</v>
      </c>
      <c r="V11" s="49"/>
    </row>
    <row r="12" spans="2:22" ht="19.95" customHeight="1">
      <c r="B12" s="12" t="s">
        <v>22</v>
      </c>
      <c r="C12" s="13">
        <v>11</v>
      </c>
      <c r="D12" s="14">
        <v>0</v>
      </c>
      <c r="E12" s="15">
        <v>0</v>
      </c>
      <c r="F12" s="14">
        <v>7</v>
      </c>
      <c r="G12" s="15">
        <v>0</v>
      </c>
      <c r="H12" s="14">
        <v>0</v>
      </c>
      <c r="I12" s="15">
        <v>0</v>
      </c>
      <c r="J12" s="14">
        <v>3</v>
      </c>
      <c r="K12" s="16">
        <v>0</v>
      </c>
      <c r="L12" s="16">
        <v>1</v>
      </c>
      <c r="M12" s="17">
        <v>0</v>
      </c>
      <c r="N12" s="18">
        <v>0</v>
      </c>
      <c r="O12" s="19">
        <v>63.636363636363633</v>
      </c>
      <c r="P12" s="17">
        <v>0</v>
      </c>
      <c r="Q12" s="19">
        <v>0</v>
      </c>
      <c r="R12" s="17">
        <v>0</v>
      </c>
      <c r="S12" s="19">
        <v>27.27272727272727</v>
      </c>
      <c r="T12" s="17">
        <v>0</v>
      </c>
      <c r="U12" s="17">
        <v>9.0909090909090917</v>
      </c>
      <c r="V12" s="49"/>
    </row>
    <row r="13" spans="2:22" ht="19.95" customHeight="1">
      <c r="B13" s="4" t="s">
        <v>23</v>
      </c>
      <c r="C13" s="20">
        <v>166</v>
      </c>
      <c r="D13" s="21">
        <v>64</v>
      </c>
      <c r="E13" s="22">
        <v>1</v>
      </c>
      <c r="F13" s="21">
        <v>15</v>
      </c>
      <c r="G13" s="22">
        <v>0</v>
      </c>
      <c r="H13" s="21">
        <v>10</v>
      </c>
      <c r="I13" s="22">
        <v>6</v>
      </c>
      <c r="J13" s="21">
        <v>58</v>
      </c>
      <c r="K13" s="23">
        <v>3</v>
      </c>
      <c r="L13" s="23">
        <v>9</v>
      </c>
      <c r="M13" s="24">
        <v>38.554216867469883</v>
      </c>
      <c r="N13" s="25">
        <v>0.60240963855421692</v>
      </c>
      <c r="O13" s="11">
        <v>9.0361445783132535</v>
      </c>
      <c r="P13" s="24">
        <v>0</v>
      </c>
      <c r="Q13" s="11">
        <v>6.024096385542169</v>
      </c>
      <c r="R13" s="24">
        <v>3.6144578313253009</v>
      </c>
      <c r="S13" s="11">
        <v>34.939759036144579</v>
      </c>
      <c r="T13" s="24">
        <v>1.8072289156626504</v>
      </c>
      <c r="U13" s="24">
        <v>5.4216867469879517</v>
      </c>
      <c r="V13" s="49"/>
    </row>
    <row r="14" spans="2:22" ht="19.95" customHeight="1">
      <c r="B14" s="12" t="s">
        <v>24</v>
      </c>
      <c r="C14" s="13">
        <v>174</v>
      </c>
      <c r="D14" s="14">
        <v>44</v>
      </c>
      <c r="E14" s="15">
        <v>10</v>
      </c>
      <c r="F14" s="14">
        <v>40</v>
      </c>
      <c r="G14" s="15">
        <v>16</v>
      </c>
      <c r="H14" s="14">
        <v>23</v>
      </c>
      <c r="I14" s="15">
        <v>2</v>
      </c>
      <c r="J14" s="14">
        <v>34</v>
      </c>
      <c r="K14" s="16">
        <v>2</v>
      </c>
      <c r="L14" s="16">
        <v>3</v>
      </c>
      <c r="M14" s="17">
        <v>25.287356321839084</v>
      </c>
      <c r="N14" s="18">
        <v>5.7471264367816088</v>
      </c>
      <c r="O14" s="19">
        <v>22.988505747126435</v>
      </c>
      <c r="P14" s="17">
        <v>9.1954022988505741</v>
      </c>
      <c r="Q14" s="19">
        <v>13.218390804597702</v>
      </c>
      <c r="R14" s="17">
        <v>1.1494252873563218</v>
      </c>
      <c r="S14" s="19">
        <v>19.540229885057471</v>
      </c>
      <c r="T14" s="17">
        <v>1.1494252873563218</v>
      </c>
      <c r="U14" s="17">
        <v>1.7241379310344827</v>
      </c>
      <c r="V14" s="49"/>
    </row>
    <row r="15" spans="2:22" ht="19.95" customHeight="1">
      <c r="B15" s="4" t="s">
        <v>25</v>
      </c>
      <c r="C15" s="20">
        <v>565</v>
      </c>
      <c r="D15" s="21">
        <v>213</v>
      </c>
      <c r="E15" s="22">
        <v>31</v>
      </c>
      <c r="F15" s="21">
        <v>64</v>
      </c>
      <c r="G15" s="22">
        <v>27</v>
      </c>
      <c r="H15" s="21">
        <v>69</v>
      </c>
      <c r="I15" s="22">
        <v>10</v>
      </c>
      <c r="J15" s="21">
        <v>90</v>
      </c>
      <c r="K15" s="23">
        <v>11</v>
      </c>
      <c r="L15" s="23">
        <v>50</v>
      </c>
      <c r="M15" s="24">
        <v>37.69911504424779</v>
      </c>
      <c r="N15" s="25">
        <v>5.4867256637168138</v>
      </c>
      <c r="O15" s="11">
        <v>11.327433628318584</v>
      </c>
      <c r="P15" s="24">
        <v>4.778761061946903</v>
      </c>
      <c r="Q15" s="11">
        <v>12.212389380530974</v>
      </c>
      <c r="R15" s="24">
        <v>1.7699115044247788</v>
      </c>
      <c r="S15" s="11">
        <v>15.929203539823009</v>
      </c>
      <c r="T15" s="24">
        <v>1.9469026548672566</v>
      </c>
      <c r="U15" s="24">
        <v>8.8495575221238933</v>
      </c>
      <c r="V15" s="49"/>
    </row>
    <row r="16" spans="2:22" ht="19.95" customHeight="1">
      <c r="B16" s="12" t="s">
        <v>26</v>
      </c>
      <c r="C16" s="13">
        <v>54</v>
      </c>
      <c r="D16" s="14">
        <v>10</v>
      </c>
      <c r="E16" s="15">
        <v>2</v>
      </c>
      <c r="F16" s="14">
        <v>10</v>
      </c>
      <c r="G16" s="15">
        <v>0</v>
      </c>
      <c r="H16" s="14">
        <v>2</v>
      </c>
      <c r="I16" s="15">
        <v>11</v>
      </c>
      <c r="J16" s="14">
        <v>10</v>
      </c>
      <c r="K16" s="16">
        <v>3</v>
      </c>
      <c r="L16" s="16">
        <v>6</v>
      </c>
      <c r="M16" s="17">
        <v>18.518518518518519</v>
      </c>
      <c r="N16" s="18">
        <v>3.7037037037037033</v>
      </c>
      <c r="O16" s="19">
        <v>18.518518518518519</v>
      </c>
      <c r="P16" s="17">
        <v>0</v>
      </c>
      <c r="Q16" s="19">
        <v>3.7037037037037033</v>
      </c>
      <c r="R16" s="17">
        <v>20.37037037037037</v>
      </c>
      <c r="S16" s="19">
        <v>18.518518518518519</v>
      </c>
      <c r="T16" s="17">
        <v>5.5555555555555554</v>
      </c>
      <c r="U16" s="17">
        <v>11.111111111111111</v>
      </c>
      <c r="V16" s="49"/>
    </row>
    <row r="17" spans="2:22" ht="19.95" customHeight="1">
      <c r="B17" s="4" t="s">
        <v>27</v>
      </c>
      <c r="C17" s="20">
        <v>106</v>
      </c>
      <c r="D17" s="21">
        <v>59</v>
      </c>
      <c r="E17" s="22">
        <v>1</v>
      </c>
      <c r="F17" s="21">
        <v>6</v>
      </c>
      <c r="G17" s="22">
        <v>1</v>
      </c>
      <c r="H17" s="21">
        <v>11</v>
      </c>
      <c r="I17" s="22">
        <v>15</v>
      </c>
      <c r="J17" s="21">
        <v>9</v>
      </c>
      <c r="K17" s="23">
        <v>1</v>
      </c>
      <c r="L17" s="23">
        <v>3</v>
      </c>
      <c r="M17" s="24">
        <v>55.660377358490564</v>
      </c>
      <c r="N17" s="25">
        <v>0.94339622641509435</v>
      </c>
      <c r="O17" s="11">
        <v>5.6603773584905666</v>
      </c>
      <c r="P17" s="24">
        <v>0.94339622641509435</v>
      </c>
      <c r="Q17" s="11">
        <v>10.377358490566039</v>
      </c>
      <c r="R17" s="24">
        <v>14.150943396226415</v>
      </c>
      <c r="S17" s="11">
        <v>8.4905660377358494</v>
      </c>
      <c r="T17" s="24">
        <v>0.94339622641509435</v>
      </c>
      <c r="U17" s="24">
        <v>2.8301886792452833</v>
      </c>
      <c r="V17" s="49"/>
    </row>
    <row r="18" spans="2:22" ht="19.95" customHeight="1">
      <c r="B18" s="12" t="s">
        <v>28</v>
      </c>
      <c r="C18" s="13">
        <v>21</v>
      </c>
      <c r="D18" s="14">
        <v>13</v>
      </c>
      <c r="E18" s="15">
        <v>2</v>
      </c>
      <c r="F18" s="14">
        <v>3</v>
      </c>
      <c r="G18" s="15">
        <v>0</v>
      </c>
      <c r="H18" s="14">
        <v>0</v>
      </c>
      <c r="I18" s="15">
        <v>2</v>
      </c>
      <c r="J18" s="14">
        <v>1</v>
      </c>
      <c r="K18" s="16">
        <v>0</v>
      </c>
      <c r="L18" s="16">
        <v>0</v>
      </c>
      <c r="M18" s="17">
        <v>61.904761904761905</v>
      </c>
      <c r="N18" s="18">
        <v>9.5238095238095237</v>
      </c>
      <c r="O18" s="19">
        <v>14.285714285714285</v>
      </c>
      <c r="P18" s="17">
        <v>0</v>
      </c>
      <c r="Q18" s="19">
        <v>0</v>
      </c>
      <c r="R18" s="17">
        <v>9.5238095238095237</v>
      </c>
      <c r="S18" s="19">
        <v>4.7619047619047619</v>
      </c>
      <c r="T18" s="17">
        <v>0</v>
      </c>
      <c r="U18" s="17">
        <v>0</v>
      </c>
      <c r="V18" s="49"/>
    </row>
    <row r="19" spans="2:22" ht="19.95" customHeight="1">
      <c r="B19" s="4" t="s">
        <v>29</v>
      </c>
      <c r="C19" s="20">
        <v>719</v>
      </c>
      <c r="D19" s="21">
        <v>424</v>
      </c>
      <c r="E19" s="22">
        <v>39</v>
      </c>
      <c r="F19" s="21">
        <v>72</v>
      </c>
      <c r="G19" s="22">
        <v>19</v>
      </c>
      <c r="H19" s="21">
        <v>24</v>
      </c>
      <c r="I19" s="22">
        <v>1</v>
      </c>
      <c r="J19" s="21">
        <v>115</v>
      </c>
      <c r="K19" s="23">
        <v>14</v>
      </c>
      <c r="L19" s="23">
        <v>11</v>
      </c>
      <c r="M19" s="24">
        <v>58.970792767732959</v>
      </c>
      <c r="N19" s="25">
        <v>5.4242002781641165</v>
      </c>
      <c r="O19" s="11">
        <v>10.013908205841446</v>
      </c>
      <c r="P19" s="24">
        <v>2.642559109874826</v>
      </c>
      <c r="Q19" s="11">
        <v>3.3379694019471486</v>
      </c>
      <c r="R19" s="24">
        <v>0.13908205841446453</v>
      </c>
      <c r="S19" s="11">
        <v>15.994436717663421</v>
      </c>
      <c r="T19" s="24">
        <v>1.9471488178025034</v>
      </c>
      <c r="U19" s="24">
        <v>1.52990264255911</v>
      </c>
      <c r="V19" s="49"/>
    </row>
    <row r="20" spans="2:22" ht="19.95" customHeight="1">
      <c r="B20" s="12" t="s">
        <v>30</v>
      </c>
      <c r="C20" s="13">
        <v>397</v>
      </c>
      <c r="D20" s="14">
        <v>218</v>
      </c>
      <c r="E20" s="15">
        <v>17</v>
      </c>
      <c r="F20" s="14">
        <v>37</v>
      </c>
      <c r="G20" s="15">
        <v>11</v>
      </c>
      <c r="H20" s="14">
        <v>42</v>
      </c>
      <c r="I20" s="15">
        <v>5</v>
      </c>
      <c r="J20" s="14">
        <v>64</v>
      </c>
      <c r="K20" s="16">
        <v>1</v>
      </c>
      <c r="L20" s="16">
        <v>2</v>
      </c>
      <c r="M20" s="17">
        <v>54.911838790931988</v>
      </c>
      <c r="N20" s="18">
        <v>4.2821158690176322</v>
      </c>
      <c r="O20" s="19">
        <v>9.3198992443324933</v>
      </c>
      <c r="P20" s="17">
        <v>2.770780856423174</v>
      </c>
      <c r="Q20" s="19">
        <v>10.579345088161208</v>
      </c>
      <c r="R20" s="17">
        <v>1.2594458438287155</v>
      </c>
      <c r="S20" s="19">
        <v>16.120906801007557</v>
      </c>
      <c r="T20" s="17">
        <v>0.25188916876574308</v>
      </c>
      <c r="U20" s="17">
        <v>0.50377833753148615</v>
      </c>
      <c r="V20" s="49"/>
    </row>
    <row r="21" spans="2:22" ht="19.95" customHeight="1">
      <c r="B21" s="26" t="s">
        <v>31</v>
      </c>
      <c r="C21" s="20">
        <v>40</v>
      </c>
      <c r="D21" s="21">
        <v>8</v>
      </c>
      <c r="E21" s="22">
        <v>0</v>
      </c>
      <c r="F21" s="21">
        <v>6</v>
      </c>
      <c r="G21" s="22">
        <v>1</v>
      </c>
      <c r="H21" s="21">
        <v>1</v>
      </c>
      <c r="I21" s="22">
        <v>0</v>
      </c>
      <c r="J21" s="21">
        <v>23</v>
      </c>
      <c r="K21" s="23">
        <v>0</v>
      </c>
      <c r="L21" s="23">
        <v>1</v>
      </c>
      <c r="M21" s="24">
        <v>20</v>
      </c>
      <c r="N21" s="25">
        <v>0</v>
      </c>
      <c r="O21" s="11">
        <v>15</v>
      </c>
      <c r="P21" s="24">
        <v>2.5</v>
      </c>
      <c r="Q21" s="11">
        <v>2.5</v>
      </c>
      <c r="R21" s="24">
        <v>0</v>
      </c>
      <c r="S21" s="11">
        <v>57.499999999999993</v>
      </c>
      <c r="T21" s="24">
        <v>0</v>
      </c>
      <c r="U21" s="24">
        <v>2.5</v>
      </c>
      <c r="V21" s="49"/>
    </row>
    <row r="22" spans="2:22" ht="19.95" customHeight="1">
      <c r="B22" s="12" t="s">
        <v>32</v>
      </c>
      <c r="C22" s="27" t="s">
        <v>19</v>
      </c>
      <c r="D22" s="28" t="s">
        <v>19</v>
      </c>
      <c r="E22" s="29" t="s">
        <v>19</v>
      </c>
      <c r="F22" s="28" t="s">
        <v>19</v>
      </c>
      <c r="G22" s="29" t="s">
        <v>19</v>
      </c>
      <c r="H22" s="28" t="s">
        <v>19</v>
      </c>
      <c r="I22" s="29" t="s">
        <v>19</v>
      </c>
      <c r="J22" s="28" t="s">
        <v>19</v>
      </c>
      <c r="K22" s="30" t="s">
        <v>19</v>
      </c>
      <c r="L22" s="30" t="s">
        <v>19</v>
      </c>
      <c r="M22" s="31" t="s">
        <v>19</v>
      </c>
      <c r="N22" s="18" t="s">
        <v>19</v>
      </c>
      <c r="O22" s="19" t="s">
        <v>19</v>
      </c>
      <c r="P22" s="17" t="s">
        <v>19</v>
      </c>
      <c r="Q22" s="19" t="s">
        <v>19</v>
      </c>
      <c r="R22" s="17" t="s">
        <v>19</v>
      </c>
      <c r="S22" s="19" t="s">
        <v>19</v>
      </c>
      <c r="T22" s="17" t="s">
        <v>19</v>
      </c>
      <c r="U22" s="17" t="s">
        <v>19</v>
      </c>
      <c r="V22" s="49"/>
    </row>
    <row r="23" spans="2:22" ht="19.95" customHeight="1">
      <c r="B23" s="32" t="s">
        <v>33</v>
      </c>
      <c r="C23" s="33">
        <v>1698</v>
      </c>
      <c r="D23" s="34">
        <v>927</v>
      </c>
      <c r="E23" s="33">
        <v>83</v>
      </c>
      <c r="F23" s="34">
        <v>184</v>
      </c>
      <c r="G23" s="33">
        <v>54</v>
      </c>
      <c r="H23" s="34">
        <v>121</v>
      </c>
      <c r="I23" s="33">
        <v>12</v>
      </c>
      <c r="J23" s="34">
        <v>279</v>
      </c>
      <c r="K23" s="33">
        <v>17</v>
      </c>
      <c r="L23" s="33">
        <v>21</v>
      </c>
      <c r="M23" s="35">
        <v>54.593639575971729</v>
      </c>
      <c r="N23" s="35">
        <v>4.8881036513545348</v>
      </c>
      <c r="O23" s="36">
        <v>10.836277974087162</v>
      </c>
      <c r="P23" s="35">
        <v>3.1802120141342751</v>
      </c>
      <c r="Q23" s="36">
        <v>7.1260306242638407</v>
      </c>
      <c r="R23" s="35">
        <v>0.70671378091872794</v>
      </c>
      <c r="S23" s="36">
        <v>16.431095406360424</v>
      </c>
      <c r="T23" s="35">
        <v>1.0011778563015312</v>
      </c>
      <c r="U23" s="35">
        <v>1.2367491166077738</v>
      </c>
      <c r="V23" s="49"/>
    </row>
    <row r="24" spans="2:22" ht="19.95" customHeight="1">
      <c r="B24" s="37" t="s">
        <v>34</v>
      </c>
      <c r="C24" s="38">
        <v>2270</v>
      </c>
      <c r="D24" s="39">
        <v>961</v>
      </c>
      <c r="E24" s="38">
        <v>138</v>
      </c>
      <c r="F24" s="39">
        <v>183</v>
      </c>
      <c r="G24" s="38">
        <v>50</v>
      </c>
      <c r="H24" s="39">
        <v>248</v>
      </c>
      <c r="I24" s="38">
        <v>223</v>
      </c>
      <c r="J24" s="39">
        <v>312</v>
      </c>
      <c r="K24" s="38">
        <v>31</v>
      </c>
      <c r="L24" s="38">
        <v>124</v>
      </c>
      <c r="M24" s="40">
        <v>42.334801762114537</v>
      </c>
      <c r="N24" s="40">
        <v>6.0792951541850222</v>
      </c>
      <c r="O24" s="41">
        <v>8.0616740088105718</v>
      </c>
      <c r="P24" s="40">
        <v>2.2026431718061676</v>
      </c>
      <c r="Q24" s="41">
        <v>10.92511013215859</v>
      </c>
      <c r="R24" s="40">
        <v>9.8237885462555052</v>
      </c>
      <c r="S24" s="41">
        <v>13.744493392070483</v>
      </c>
      <c r="T24" s="40">
        <v>1.3656387665198237</v>
      </c>
      <c r="U24" s="40">
        <v>5.462555066079295</v>
      </c>
      <c r="V24" s="49"/>
    </row>
    <row r="25" spans="2:22" ht="19.95" customHeight="1">
      <c r="B25" s="42" t="s">
        <v>35</v>
      </c>
      <c r="C25" s="43">
        <v>3968</v>
      </c>
      <c r="D25" s="44">
        <v>1888</v>
      </c>
      <c r="E25" s="43">
        <v>221</v>
      </c>
      <c r="F25" s="44">
        <v>367</v>
      </c>
      <c r="G25" s="43">
        <v>104</v>
      </c>
      <c r="H25" s="44">
        <v>369</v>
      </c>
      <c r="I25" s="43">
        <v>235</v>
      </c>
      <c r="J25" s="44">
        <v>591</v>
      </c>
      <c r="K25" s="43">
        <v>48</v>
      </c>
      <c r="L25" s="43">
        <v>145</v>
      </c>
      <c r="M25" s="45">
        <v>47.580645161290327</v>
      </c>
      <c r="N25" s="45">
        <v>5.569556451612903</v>
      </c>
      <c r="O25" s="46">
        <v>9.2489919354838701</v>
      </c>
      <c r="P25" s="45">
        <v>2.620967741935484</v>
      </c>
      <c r="Q25" s="46">
        <v>9.2993951612903221</v>
      </c>
      <c r="R25" s="45">
        <v>5.9223790322580649</v>
      </c>
      <c r="S25" s="46">
        <v>14.894153225806454</v>
      </c>
      <c r="T25" s="45">
        <v>1.2096774193548387</v>
      </c>
      <c r="U25" s="45">
        <v>3.654233870967742</v>
      </c>
      <c r="V25" s="49"/>
    </row>
    <row r="26" spans="2:22" ht="19.95" customHeight="1">
      <c r="B26" s="83" t="s">
        <v>36</v>
      </c>
      <c r="C26" s="83"/>
      <c r="D26" s="83"/>
      <c r="E26" s="83"/>
      <c r="F26" s="83"/>
      <c r="G26" s="83"/>
      <c r="H26" s="83"/>
      <c r="I26" s="83"/>
      <c r="J26" s="83"/>
      <c r="K26" s="83"/>
      <c r="L26" s="83"/>
      <c r="M26" s="83"/>
      <c r="N26" s="83"/>
      <c r="O26" s="83"/>
      <c r="P26" s="83"/>
      <c r="Q26" s="83"/>
      <c r="R26" s="83"/>
      <c r="S26" s="83"/>
      <c r="T26" s="83"/>
      <c r="U26" s="83"/>
    </row>
    <row r="27" spans="2:22" ht="153.6" customHeight="1">
      <c r="B27" s="73" t="s">
        <v>50</v>
      </c>
      <c r="C27" s="73"/>
      <c r="D27" s="73"/>
      <c r="E27" s="73"/>
      <c r="F27" s="73"/>
      <c r="G27" s="73"/>
      <c r="H27" s="73"/>
      <c r="I27" s="73"/>
      <c r="J27" s="73"/>
      <c r="K27" s="73"/>
      <c r="L27" s="73"/>
      <c r="M27" s="73"/>
      <c r="N27" s="73"/>
      <c r="O27" s="73"/>
      <c r="P27" s="73"/>
      <c r="Q27" s="73"/>
      <c r="R27" s="73"/>
      <c r="S27" s="73"/>
      <c r="T27" s="73"/>
      <c r="U27" s="73"/>
    </row>
    <row r="28" spans="2:22" ht="14.4" customHeight="1">
      <c r="B28" s="74" t="s">
        <v>51</v>
      </c>
      <c r="C28" s="74"/>
      <c r="D28" s="74"/>
      <c r="E28" s="74"/>
      <c r="F28" s="74"/>
      <c r="G28" s="74"/>
      <c r="H28" s="74"/>
      <c r="I28" s="74"/>
      <c r="J28" s="74"/>
      <c r="K28" s="74"/>
      <c r="L28" s="74"/>
      <c r="M28" s="74"/>
      <c r="N28" s="74"/>
      <c r="O28" s="74"/>
      <c r="P28" s="74"/>
      <c r="Q28" s="74"/>
      <c r="R28" s="74"/>
      <c r="S28" s="74"/>
      <c r="T28" s="74"/>
      <c r="U28" s="74"/>
    </row>
    <row r="29" spans="2:22">
      <c r="B29" s="48"/>
      <c r="C29" s="47"/>
      <c r="D29" s="47"/>
      <c r="E29" s="47"/>
      <c r="F29" s="47"/>
      <c r="G29" s="47"/>
      <c r="H29" s="47"/>
      <c r="I29" s="47"/>
      <c r="J29" s="47"/>
      <c r="K29" s="47"/>
      <c r="L29" s="47"/>
      <c r="M29" s="47"/>
      <c r="N29" s="47"/>
      <c r="O29" s="47"/>
      <c r="P29" s="47"/>
      <c r="Q29" s="47"/>
      <c r="R29" s="47"/>
      <c r="S29" s="47"/>
      <c r="T29" s="47"/>
      <c r="U29" s="47"/>
    </row>
    <row r="30" spans="2:22">
      <c r="B30" s="48"/>
      <c r="C30" s="47"/>
      <c r="D30" s="47"/>
      <c r="E30" s="47"/>
      <c r="F30" s="47"/>
      <c r="G30" s="47"/>
      <c r="H30" s="47"/>
      <c r="I30" s="47"/>
      <c r="J30" s="47"/>
      <c r="K30" s="47"/>
      <c r="L30" s="47"/>
      <c r="M30" s="47"/>
      <c r="N30" s="47"/>
      <c r="O30" s="47"/>
      <c r="P30" s="47"/>
      <c r="Q30" s="47"/>
      <c r="R30" s="47"/>
      <c r="S30" s="47"/>
      <c r="T30" s="47"/>
      <c r="U30" s="47"/>
    </row>
    <row r="31" spans="2:22">
      <c r="B31" s="48"/>
      <c r="C31" s="47"/>
      <c r="D31" s="47"/>
      <c r="E31" s="47"/>
      <c r="F31" s="47"/>
      <c r="G31" s="47"/>
      <c r="H31" s="47"/>
      <c r="I31" s="47"/>
      <c r="J31" s="47"/>
      <c r="K31" s="47"/>
      <c r="L31" s="47"/>
      <c r="M31" s="47"/>
      <c r="N31" s="47"/>
      <c r="O31" s="47"/>
      <c r="P31" s="47"/>
      <c r="Q31" s="47"/>
      <c r="R31" s="47"/>
      <c r="S31" s="47"/>
      <c r="T31" s="47"/>
      <c r="U31" s="47"/>
    </row>
    <row r="32" spans="2:22">
      <c r="B32" s="47"/>
      <c r="C32" s="47"/>
      <c r="D32" s="47"/>
      <c r="E32" s="47"/>
      <c r="F32" s="47"/>
      <c r="G32" s="47"/>
      <c r="H32" s="47"/>
      <c r="I32" s="47"/>
      <c r="J32" s="47"/>
      <c r="K32" s="47"/>
      <c r="L32" s="47"/>
      <c r="M32" s="47"/>
      <c r="N32" s="47"/>
      <c r="O32" s="47"/>
      <c r="P32" s="47"/>
      <c r="Q32" s="47"/>
      <c r="R32" s="47"/>
      <c r="S32" s="47"/>
      <c r="T32" s="47"/>
      <c r="U32" s="47"/>
    </row>
    <row r="33" spans="2:21">
      <c r="B33" s="47"/>
      <c r="C33" s="47"/>
      <c r="D33" s="47"/>
      <c r="E33" s="47"/>
      <c r="F33" s="47"/>
      <c r="G33" s="47"/>
      <c r="H33" s="47"/>
      <c r="I33" s="47"/>
      <c r="J33" s="47"/>
      <c r="K33" s="47"/>
      <c r="L33" s="47"/>
      <c r="M33" s="47"/>
      <c r="N33" s="47"/>
      <c r="O33" s="47"/>
      <c r="P33" s="47"/>
      <c r="Q33" s="47"/>
      <c r="R33" s="47"/>
      <c r="S33" s="47"/>
      <c r="T33" s="47"/>
      <c r="U33" s="47"/>
    </row>
    <row r="34" spans="2:21">
      <c r="B34" s="47"/>
      <c r="C34" s="47"/>
      <c r="D34" s="47"/>
      <c r="E34" s="47"/>
      <c r="F34" s="47"/>
      <c r="G34" s="47"/>
      <c r="H34" s="47"/>
      <c r="I34" s="47"/>
      <c r="J34" s="47"/>
      <c r="K34" s="47"/>
      <c r="L34" s="47"/>
      <c r="M34" s="47"/>
      <c r="N34" s="47"/>
      <c r="O34" s="47"/>
      <c r="P34" s="47"/>
      <c r="Q34" s="47"/>
      <c r="R34" s="47"/>
      <c r="S34" s="47"/>
      <c r="T34" s="47"/>
      <c r="U34" s="47"/>
    </row>
    <row r="35" spans="2:21">
      <c r="B35" s="47"/>
      <c r="C35" s="47"/>
      <c r="D35" s="47"/>
      <c r="E35" s="47"/>
      <c r="F35" s="47"/>
      <c r="G35" s="47"/>
      <c r="H35" s="47"/>
      <c r="I35" s="47"/>
      <c r="J35" s="47"/>
      <c r="K35" s="47"/>
      <c r="L35" s="47"/>
      <c r="M35" s="47"/>
      <c r="N35" s="47"/>
      <c r="O35" s="47"/>
      <c r="P35" s="47"/>
      <c r="Q35" s="47"/>
      <c r="R35" s="47"/>
      <c r="S35" s="47"/>
      <c r="T35" s="47"/>
      <c r="U35" s="47"/>
    </row>
    <row r="36" spans="2:21">
      <c r="B36" s="47"/>
      <c r="C36" s="47"/>
      <c r="D36" s="47"/>
      <c r="E36" s="47"/>
      <c r="F36" s="47"/>
      <c r="G36" s="47"/>
      <c r="H36" s="47"/>
      <c r="I36" s="47"/>
      <c r="J36" s="47"/>
      <c r="K36" s="47"/>
      <c r="L36" s="47"/>
      <c r="M36" s="47"/>
      <c r="N36" s="47"/>
      <c r="O36" s="47"/>
      <c r="P36" s="47"/>
      <c r="Q36" s="47"/>
      <c r="R36" s="47"/>
      <c r="S36" s="47"/>
      <c r="T36" s="47"/>
      <c r="U36" s="47"/>
    </row>
    <row r="37" spans="2:21">
      <c r="B37" s="47"/>
      <c r="C37" s="47"/>
      <c r="D37" s="47"/>
      <c r="E37" s="47"/>
      <c r="F37" s="47"/>
      <c r="G37" s="47"/>
      <c r="H37" s="47"/>
      <c r="I37" s="47"/>
      <c r="J37" s="47"/>
      <c r="K37" s="47"/>
      <c r="L37" s="47"/>
      <c r="M37" s="47"/>
      <c r="N37" s="47"/>
      <c r="O37" s="47"/>
      <c r="P37" s="47"/>
      <c r="Q37" s="47"/>
      <c r="R37" s="47"/>
      <c r="S37" s="47"/>
      <c r="T37" s="47"/>
      <c r="U37" s="47"/>
    </row>
    <row r="38" spans="2:21">
      <c r="B38" s="74"/>
      <c r="C38" s="74"/>
      <c r="D38" s="74"/>
      <c r="E38" s="74"/>
      <c r="F38" s="74"/>
      <c r="G38" s="74"/>
      <c r="H38" s="74"/>
      <c r="I38" s="74"/>
      <c r="J38" s="74"/>
      <c r="K38" s="74"/>
      <c r="L38" s="74"/>
      <c r="M38" s="74"/>
      <c r="N38" s="74"/>
      <c r="O38" s="74"/>
      <c r="P38" s="74"/>
      <c r="Q38" s="74"/>
      <c r="R38" s="74"/>
      <c r="S38" s="74"/>
      <c r="T38" s="74"/>
      <c r="U38" s="74"/>
    </row>
    <row r="39" spans="2:21">
      <c r="B39" s="47"/>
      <c r="C39" s="47"/>
      <c r="D39" s="47"/>
      <c r="E39" s="47"/>
      <c r="F39" s="47"/>
      <c r="G39" s="47"/>
      <c r="H39" s="47"/>
      <c r="I39" s="47"/>
      <c r="J39" s="47"/>
      <c r="K39" s="47"/>
      <c r="L39" s="47"/>
      <c r="M39" s="47"/>
      <c r="N39" s="47"/>
      <c r="O39" s="47"/>
      <c r="P39" s="47"/>
      <c r="Q39" s="47"/>
      <c r="R39" s="47"/>
      <c r="S39" s="47"/>
      <c r="T39" s="47"/>
      <c r="U39" s="47"/>
    </row>
    <row r="40" spans="2:21">
      <c r="B40" s="47"/>
      <c r="C40" s="47"/>
      <c r="D40" s="47"/>
      <c r="E40" s="47"/>
      <c r="F40" s="47"/>
      <c r="G40" s="47"/>
      <c r="H40" s="47"/>
      <c r="I40" s="47"/>
      <c r="J40" s="47"/>
      <c r="K40" s="47"/>
      <c r="L40" s="47"/>
      <c r="M40" s="47"/>
      <c r="N40" s="47"/>
      <c r="O40" s="47"/>
      <c r="P40" s="47"/>
      <c r="Q40" s="47"/>
      <c r="R40" s="47"/>
      <c r="S40" s="47"/>
      <c r="T40" s="47"/>
      <c r="U40" s="47"/>
    </row>
    <row r="41" spans="2:21">
      <c r="B41" s="47"/>
      <c r="C41" s="47"/>
      <c r="D41" s="47"/>
      <c r="E41" s="47"/>
      <c r="F41" s="47"/>
      <c r="G41" s="47"/>
      <c r="H41" s="47"/>
      <c r="I41" s="47"/>
      <c r="J41" s="47"/>
      <c r="K41" s="47"/>
      <c r="L41" s="47"/>
      <c r="M41" s="47"/>
      <c r="N41" s="47"/>
      <c r="O41" s="47"/>
      <c r="P41" s="47"/>
      <c r="Q41" s="47"/>
      <c r="R41" s="47"/>
      <c r="S41" s="47"/>
      <c r="T41" s="47"/>
      <c r="U41" s="47"/>
    </row>
    <row r="42" spans="2:21">
      <c r="B42" s="47"/>
      <c r="C42" s="47"/>
      <c r="D42" s="47"/>
      <c r="E42" s="47"/>
      <c r="F42" s="47"/>
      <c r="G42" s="47"/>
      <c r="H42" s="47"/>
      <c r="I42" s="47"/>
      <c r="J42" s="47"/>
      <c r="K42" s="47"/>
      <c r="L42" s="47"/>
      <c r="M42" s="47"/>
      <c r="N42" s="47"/>
      <c r="O42" s="47"/>
      <c r="P42" s="47"/>
      <c r="Q42" s="47"/>
      <c r="R42" s="47"/>
      <c r="S42" s="47"/>
      <c r="T42" s="47"/>
      <c r="U42" s="47"/>
    </row>
    <row r="43" spans="2:21">
      <c r="B43" s="47"/>
      <c r="C43" s="47"/>
      <c r="D43" s="47"/>
      <c r="E43" s="47"/>
      <c r="F43" s="47"/>
      <c r="G43" s="47"/>
      <c r="H43" s="47"/>
      <c r="I43" s="47"/>
      <c r="J43" s="47"/>
      <c r="K43" s="47"/>
      <c r="L43" s="47"/>
      <c r="M43" s="47"/>
      <c r="N43" s="47"/>
      <c r="O43" s="47"/>
      <c r="P43" s="47"/>
      <c r="Q43" s="47"/>
      <c r="R43" s="47"/>
      <c r="S43" s="47"/>
      <c r="T43" s="47"/>
      <c r="U43" s="47"/>
    </row>
    <row r="44" spans="2:21">
      <c r="B44" s="47"/>
      <c r="C44" s="47"/>
      <c r="D44" s="47"/>
      <c r="E44" s="47"/>
      <c r="F44" s="47"/>
      <c r="G44" s="47"/>
      <c r="H44" s="47"/>
      <c r="I44" s="47"/>
      <c r="J44" s="47"/>
      <c r="K44" s="47"/>
      <c r="L44" s="47"/>
      <c r="M44" s="47"/>
      <c r="N44" s="47"/>
      <c r="O44" s="47"/>
      <c r="P44" s="47"/>
      <c r="Q44" s="47"/>
      <c r="R44" s="47"/>
      <c r="S44" s="47"/>
      <c r="T44" s="47"/>
      <c r="U44" s="47"/>
    </row>
  </sheetData>
  <mergeCells count="19">
    <mergeCell ref="B2:U2"/>
    <mergeCell ref="B3:B6"/>
    <mergeCell ref="C3:C5"/>
    <mergeCell ref="D3:D5"/>
    <mergeCell ref="E3:K3"/>
    <mergeCell ref="L3:L5"/>
    <mergeCell ref="M3:M5"/>
    <mergeCell ref="N3:T3"/>
    <mergeCell ref="U3:U5"/>
    <mergeCell ref="E4:J4"/>
    <mergeCell ref="B27:U27"/>
    <mergeCell ref="B28:U28"/>
    <mergeCell ref="B38:U38"/>
    <mergeCell ref="K4:K5"/>
    <mergeCell ref="N4:S4"/>
    <mergeCell ref="T4:T5"/>
    <mergeCell ref="C6:L6"/>
    <mergeCell ref="M6:U6"/>
    <mergeCell ref="B26:U26"/>
  </mergeCells>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32CED5-B7BF-4881-8978-89A00F5D2065}">
  <sheetPr published="0"/>
  <dimension ref="B2:V45"/>
  <sheetViews>
    <sheetView workbookViewId="0">
      <selection activeCell="B2" sqref="B2:U2"/>
    </sheetView>
  </sheetViews>
  <sheetFormatPr baseColWidth="10" defaultColWidth="10.44140625" defaultRowHeight="14.4"/>
  <cols>
    <col min="2" max="2" width="31.44140625" customWidth="1"/>
    <col min="3" max="21" width="17.44140625" customWidth="1"/>
  </cols>
  <sheetData>
    <row r="2" spans="2:22" ht="20.7" customHeight="1">
      <c r="B2" s="84" t="s">
        <v>47</v>
      </c>
      <c r="C2" s="84"/>
      <c r="D2" s="84"/>
      <c r="E2" s="84"/>
      <c r="F2" s="84"/>
      <c r="G2" s="84"/>
      <c r="H2" s="84"/>
      <c r="I2" s="84"/>
      <c r="J2" s="84"/>
      <c r="K2" s="84"/>
      <c r="L2" s="84"/>
      <c r="M2" s="84"/>
      <c r="N2" s="84"/>
      <c r="O2" s="84"/>
      <c r="P2" s="84"/>
      <c r="Q2" s="84"/>
      <c r="R2" s="84"/>
      <c r="S2" s="84"/>
      <c r="T2" s="84"/>
      <c r="U2" s="84"/>
    </row>
    <row r="3" spans="2:22" ht="25.95" customHeight="1">
      <c r="B3" s="85" t="s">
        <v>1</v>
      </c>
      <c r="C3" s="88" t="s">
        <v>2</v>
      </c>
      <c r="D3" s="90" t="s">
        <v>3</v>
      </c>
      <c r="E3" s="92" t="s">
        <v>4</v>
      </c>
      <c r="F3" s="92"/>
      <c r="G3" s="92"/>
      <c r="H3" s="92"/>
      <c r="I3" s="92"/>
      <c r="J3" s="92"/>
      <c r="K3" s="92"/>
      <c r="L3" s="93" t="s">
        <v>5</v>
      </c>
      <c r="M3" s="90" t="s">
        <v>3</v>
      </c>
      <c r="N3" s="92" t="s">
        <v>4</v>
      </c>
      <c r="O3" s="92"/>
      <c r="P3" s="92"/>
      <c r="Q3" s="92"/>
      <c r="R3" s="92"/>
      <c r="S3" s="92"/>
      <c r="T3" s="92"/>
      <c r="U3" s="93" t="s">
        <v>5</v>
      </c>
    </row>
    <row r="4" spans="2:22" ht="25.2" customHeight="1">
      <c r="B4" s="86"/>
      <c r="C4" s="89"/>
      <c r="D4" s="91"/>
      <c r="E4" s="76" t="s">
        <v>6</v>
      </c>
      <c r="F4" s="76"/>
      <c r="G4" s="76"/>
      <c r="H4" s="76"/>
      <c r="I4" s="76"/>
      <c r="J4" s="76"/>
      <c r="K4" s="75" t="s">
        <v>7</v>
      </c>
      <c r="L4" s="94"/>
      <c r="M4" s="91"/>
      <c r="N4" s="76" t="s">
        <v>6</v>
      </c>
      <c r="O4" s="76"/>
      <c r="P4" s="76"/>
      <c r="Q4" s="76"/>
      <c r="R4" s="76"/>
      <c r="S4" s="76"/>
      <c r="T4" s="75" t="s">
        <v>7</v>
      </c>
      <c r="U4" s="94"/>
    </row>
    <row r="5" spans="2:22" ht="102.45" customHeight="1">
      <c r="B5" s="86"/>
      <c r="C5" s="89"/>
      <c r="D5" s="91"/>
      <c r="E5" s="1" t="s">
        <v>8</v>
      </c>
      <c r="F5" s="2" t="s">
        <v>9</v>
      </c>
      <c r="G5" s="3" t="s">
        <v>10</v>
      </c>
      <c r="H5" s="3" t="s">
        <v>11</v>
      </c>
      <c r="I5" s="3" t="s">
        <v>12</v>
      </c>
      <c r="J5" s="2" t="s">
        <v>13</v>
      </c>
      <c r="K5" s="75"/>
      <c r="L5" s="94"/>
      <c r="M5" s="91"/>
      <c r="N5" s="1" t="s">
        <v>8</v>
      </c>
      <c r="O5" s="2" t="s">
        <v>9</v>
      </c>
      <c r="P5" s="3" t="s">
        <v>10</v>
      </c>
      <c r="Q5" s="3" t="s">
        <v>11</v>
      </c>
      <c r="R5" s="3" t="s">
        <v>12</v>
      </c>
      <c r="S5" s="2" t="s">
        <v>13</v>
      </c>
      <c r="T5" s="75"/>
      <c r="U5" s="94"/>
    </row>
    <row r="6" spans="2:22" ht="19.95" customHeight="1">
      <c r="B6" s="87"/>
      <c r="C6" s="77" t="s">
        <v>14</v>
      </c>
      <c r="D6" s="78"/>
      <c r="E6" s="78"/>
      <c r="F6" s="78"/>
      <c r="G6" s="78"/>
      <c r="H6" s="78"/>
      <c r="I6" s="78"/>
      <c r="J6" s="78"/>
      <c r="K6" s="78"/>
      <c r="L6" s="79"/>
      <c r="M6" s="80" t="s">
        <v>15</v>
      </c>
      <c r="N6" s="81"/>
      <c r="O6" s="81"/>
      <c r="P6" s="81"/>
      <c r="Q6" s="81"/>
      <c r="R6" s="81"/>
      <c r="S6" s="81"/>
      <c r="T6" s="81"/>
      <c r="U6" s="82"/>
    </row>
    <row r="7" spans="2:22" ht="19.95" customHeight="1">
      <c r="B7" s="4" t="s">
        <v>16</v>
      </c>
      <c r="C7" s="5">
        <v>399</v>
      </c>
      <c r="D7" s="6">
        <v>217</v>
      </c>
      <c r="E7" s="7">
        <v>13</v>
      </c>
      <c r="F7" s="6">
        <v>25</v>
      </c>
      <c r="G7" s="7">
        <v>4</v>
      </c>
      <c r="H7" s="6">
        <v>22</v>
      </c>
      <c r="I7" s="7">
        <v>35</v>
      </c>
      <c r="J7" s="6">
        <v>58</v>
      </c>
      <c r="K7" s="8">
        <v>2</v>
      </c>
      <c r="L7" s="8">
        <v>23</v>
      </c>
      <c r="M7" s="9">
        <f>D7/$C7*100</f>
        <v>54.385964912280706</v>
      </c>
      <c r="N7" s="10">
        <f t="shared" ref="N7:U21" si="0">E7/$C7*100</f>
        <v>3.2581453634085209</v>
      </c>
      <c r="O7" s="11">
        <f t="shared" si="0"/>
        <v>6.2656641604010019</v>
      </c>
      <c r="P7" s="9">
        <f t="shared" si="0"/>
        <v>1.0025062656641603</v>
      </c>
      <c r="Q7" s="11">
        <f t="shared" si="0"/>
        <v>5.5137844611528823</v>
      </c>
      <c r="R7" s="9">
        <f t="shared" si="0"/>
        <v>8.7719298245614024</v>
      </c>
      <c r="S7" s="11">
        <f t="shared" si="0"/>
        <v>14.536340852130325</v>
      </c>
      <c r="T7" s="9">
        <f t="shared" si="0"/>
        <v>0.50125313283208017</v>
      </c>
      <c r="U7" s="9">
        <f t="shared" si="0"/>
        <v>5.7644110275689222</v>
      </c>
      <c r="V7" s="49"/>
    </row>
    <row r="8" spans="2:22" ht="19.95" customHeight="1">
      <c r="B8" s="12" t="s">
        <v>17</v>
      </c>
      <c r="C8" s="13">
        <v>892</v>
      </c>
      <c r="D8" s="14">
        <v>366</v>
      </c>
      <c r="E8" s="15">
        <v>91</v>
      </c>
      <c r="F8" s="14">
        <v>41</v>
      </c>
      <c r="G8" s="15">
        <v>18</v>
      </c>
      <c r="H8" s="14">
        <v>134</v>
      </c>
      <c r="I8" s="15">
        <v>150</v>
      </c>
      <c r="J8" s="14">
        <v>53</v>
      </c>
      <c r="K8" s="16">
        <v>10</v>
      </c>
      <c r="L8" s="16">
        <v>29</v>
      </c>
      <c r="M8" s="17">
        <f t="shared" ref="M8:U23" si="1">D8/$C8*100</f>
        <v>41.031390134529147</v>
      </c>
      <c r="N8" s="18">
        <f t="shared" si="0"/>
        <v>10.201793721973095</v>
      </c>
      <c r="O8" s="19">
        <f t="shared" si="0"/>
        <v>4.5964125560538118</v>
      </c>
      <c r="P8" s="17">
        <f t="shared" si="0"/>
        <v>2.0179372197309418</v>
      </c>
      <c r="Q8" s="19">
        <f t="shared" si="0"/>
        <v>15.022421524663676</v>
      </c>
      <c r="R8" s="17">
        <f t="shared" si="0"/>
        <v>16.816143497757849</v>
      </c>
      <c r="S8" s="19">
        <f t="shared" si="0"/>
        <v>5.9417040358744391</v>
      </c>
      <c r="T8" s="17">
        <f t="shared" si="0"/>
        <v>1.1210762331838564</v>
      </c>
      <c r="U8" s="17">
        <f t="shared" si="0"/>
        <v>3.2511210762331837</v>
      </c>
      <c r="V8" s="49"/>
    </row>
    <row r="9" spans="2:22" ht="19.95" customHeight="1">
      <c r="B9" s="4" t="s">
        <v>18</v>
      </c>
      <c r="C9" s="20" t="s">
        <v>19</v>
      </c>
      <c r="D9" s="21" t="s">
        <v>19</v>
      </c>
      <c r="E9" s="22" t="s">
        <v>19</v>
      </c>
      <c r="F9" s="21" t="s">
        <v>19</v>
      </c>
      <c r="G9" s="22" t="s">
        <v>19</v>
      </c>
      <c r="H9" s="21" t="s">
        <v>19</v>
      </c>
      <c r="I9" s="22" t="s">
        <v>19</v>
      </c>
      <c r="J9" s="21" t="s">
        <v>19</v>
      </c>
      <c r="K9" s="23" t="s">
        <v>19</v>
      </c>
      <c r="L9" s="23" t="s">
        <v>19</v>
      </c>
      <c r="M9" s="24" t="s">
        <v>19</v>
      </c>
      <c r="N9" s="25" t="s">
        <v>19</v>
      </c>
      <c r="O9" s="11" t="s">
        <v>19</v>
      </c>
      <c r="P9" s="24" t="s">
        <v>19</v>
      </c>
      <c r="Q9" s="11" t="s">
        <v>19</v>
      </c>
      <c r="R9" s="24" t="s">
        <v>19</v>
      </c>
      <c r="S9" s="11" t="s">
        <v>19</v>
      </c>
      <c r="T9" s="24" t="s">
        <v>19</v>
      </c>
      <c r="U9" s="24" t="s">
        <v>19</v>
      </c>
      <c r="V9" s="49"/>
    </row>
    <row r="10" spans="2:22" ht="19.95" customHeight="1">
      <c r="B10" s="12" t="s">
        <v>20</v>
      </c>
      <c r="C10" s="13">
        <v>395</v>
      </c>
      <c r="D10" s="14">
        <v>233</v>
      </c>
      <c r="E10" s="15">
        <v>16</v>
      </c>
      <c r="F10" s="14">
        <v>32</v>
      </c>
      <c r="G10" s="15">
        <v>7</v>
      </c>
      <c r="H10" s="14">
        <v>29</v>
      </c>
      <c r="I10" s="15">
        <v>4</v>
      </c>
      <c r="J10" s="14">
        <v>65</v>
      </c>
      <c r="K10" s="16">
        <v>0</v>
      </c>
      <c r="L10" s="16">
        <v>9</v>
      </c>
      <c r="M10" s="17">
        <f t="shared" si="1"/>
        <v>58.9873417721519</v>
      </c>
      <c r="N10" s="18">
        <f t="shared" si="0"/>
        <v>4.0506329113924053</v>
      </c>
      <c r="O10" s="19">
        <f t="shared" si="0"/>
        <v>8.1012658227848107</v>
      </c>
      <c r="P10" s="17">
        <f t="shared" si="0"/>
        <v>1.7721518987341773</v>
      </c>
      <c r="Q10" s="19">
        <f t="shared" si="0"/>
        <v>7.3417721518987342</v>
      </c>
      <c r="R10" s="17">
        <f t="shared" si="0"/>
        <v>1.0126582278481013</v>
      </c>
      <c r="S10" s="19">
        <f t="shared" si="0"/>
        <v>16.455696202531644</v>
      </c>
      <c r="T10" s="17">
        <f t="shared" si="0"/>
        <v>0</v>
      </c>
      <c r="U10" s="17">
        <f t="shared" si="0"/>
        <v>2.278481012658228</v>
      </c>
      <c r="V10" s="49"/>
    </row>
    <row r="11" spans="2:22" ht="19.95" customHeight="1">
      <c r="B11" s="4" t="s">
        <v>21</v>
      </c>
      <c r="C11" s="20">
        <v>21</v>
      </c>
      <c r="D11" s="21">
        <v>9</v>
      </c>
      <c r="E11" s="22">
        <v>0</v>
      </c>
      <c r="F11" s="21">
        <v>3</v>
      </c>
      <c r="G11" s="22">
        <v>0</v>
      </c>
      <c r="H11" s="21">
        <v>1</v>
      </c>
      <c r="I11" s="22">
        <v>0</v>
      </c>
      <c r="J11" s="21">
        <v>4</v>
      </c>
      <c r="K11" s="23">
        <v>1</v>
      </c>
      <c r="L11" s="23">
        <v>3</v>
      </c>
      <c r="M11" s="24">
        <f t="shared" si="1"/>
        <v>42.857142857142854</v>
      </c>
      <c r="N11" s="25">
        <f t="shared" si="0"/>
        <v>0</v>
      </c>
      <c r="O11" s="11">
        <f t="shared" si="0"/>
        <v>14.285714285714285</v>
      </c>
      <c r="P11" s="24">
        <f t="shared" si="0"/>
        <v>0</v>
      </c>
      <c r="Q11" s="11">
        <f t="shared" si="0"/>
        <v>4.7619047619047619</v>
      </c>
      <c r="R11" s="24">
        <f t="shared" si="0"/>
        <v>0</v>
      </c>
      <c r="S11" s="11">
        <f t="shared" si="0"/>
        <v>19.047619047619047</v>
      </c>
      <c r="T11" s="24">
        <f t="shared" si="0"/>
        <v>4.7619047619047619</v>
      </c>
      <c r="U11" s="24">
        <f t="shared" si="0"/>
        <v>14.285714285714285</v>
      </c>
      <c r="V11" s="49"/>
    </row>
    <row r="12" spans="2:22" ht="19.95" customHeight="1">
      <c r="B12" s="12" t="s">
        <v>22</v>
      </c>
      <c r="C12" s="13">
        <v>8</v>
      </c>
      <c r="D12" s="14">
        <v>0</v>
      </c>
      <c r="E12" s="15">
        <v>0</v>
      </c>
      <c r="F12" s="14">
        <v>5</v>
      </c>
      <c r="G12" s="15">
        <v>0</v>
      </c>
      <c r="H12" s="14">
        <v>0</v>
      </c>
      <c r="I12" s="15">
        <v>0</v>
      </c>
      <c r="J12" s="14">
        <v>2</v>
      </c>
      <c r="K12" s="16">
        <v>0</v>
      </c>
      <c r="L12" s="16">
        <v>1</v>
      </c>
      <c r="M12" s="17">
        <f t="shared" si="1"/>
        <v>0</v>
      </c>
      <c r="N12" s="18">
        <f t="shared" si="0"/>
        <v>0</v>
      </c>
      <c r="O12" s="19">
        <f t="shared" si="0"/>
        <v>62.5</v>
      </c>
      <c r="P12" s="17">
        <f t="shared" si="0"/>
        <v>0</v>
      </c>
      <c r="Q12" s="19">
        <f t="shared" si="0"/>
        <v>0</v>
      </c>
      <c r="R12" s="17">
        <f t="shared" si="0"/>
        <v>0</v>
      </c>
      <c r="S12" s="19">
        <f t="shared" si="0"/>
        <v>25</v>
      </c>
      <c r="T12" s="17">
        <f t="shared" si="0"/>
        <v>0</v>
      </c>
      <c r="U12" s="17">
        <f t="shared" si="0"/>
        <v>12.5</v>
      </c>
      <c r="V12" s="49"/>
    </row>
    <row r="13" spans="2:22" ht="19.95" customHeight="1">
      <c r="B13" s="4" t="s">
        <v>23</v>
      </c>
      <c r="C13" s="20">
        <v>164</v>
      </c>
      <c r="D13" s="21">
        <v>67</v>
      </c>
      <c r="E13" s="22">
        <v>0</v>
      </c>
      <c r="F13" s="21">
        <v>14</v>
      </c>
      <c r="G13" s="22">
        <v>0</v>
      </c>
      <c r="H13" s="21">
        <v>9</v>
      </c>
      <c r="I13" s="22">
        <v>6</v>
      </c>
      <c r="J13" s="21">
        <v>56</v>
      </c>
      <c r="K13" s="23">
        <v>4</v>
      </c>
      <c r="L13" s="23">
        <v>8</v>
      </c>
      <c r="M13" s="24">
        <f t="shared" si="1"/>
        <v>40.853658536585364</v>
      </c>
      <c r="N13" s="25">
        <f t="shared" si="0"/>
        <v>0</v>
      </c>
      <c r="O13" s="11">
        <f>F13/$C13*100</f>
        <v>8.536585365853659</v>
      </c>
      <c r="P13" s="24">
        <f t="shared" si="0"/>
        <v>0</v>
      </c>
      <c r="Q13" s="11">
        <f t="shared" si="0"/>
        <v>5.4878048780487809</v>
      </c>
      <c r="R13" s="24">
        <f t="shared" si="0"/>
        <v>3.6585365853658534</v>
      </c>
      <c r="S13" s="11">
        <f t="shared" si="0"/>
        <v>34.146341463414636</v>
      </c>
      <c r="T13" s="24">
        <f t="shared" si="0"/>
        <v>2.4390243902439024</v>
      </c>
      <c r="U13" s="24">
        <f t="shared" si="0"/>
        <v>4.8780487804878048</v>
      </c>
      <c r="V13" s="49"/>
    </row>
    <row r="14" spans="2:22" ht="19.95" customHeight="1">
      <c r="B14" s="12" t="s">
        <v>24</v>
      </c>
      <c r="C14" s="13">
        <v>170</v>
      </c>
      <c r="D14" s="14">
        <v>44</v>
      </c>
      <c r="E14" s="15">
        <v>9</v>
      </c>
      <c r="F14" s="14">
        <v>38</v>
      </c>
      <c r="G14" s="15">
        <v>16</v>
      </c>
      <c r="H14" s="14">
        <v>24</v>
      </c>
      <c r="I14" s="15">
        <v>2</v>
      </c>
      <c r="J14" s="14">
        <v>33</v>
      </c>
      <c r="K14" s="16">
        <v>1</v>
      </c>
      <c r="L14" s="16">
        <v>3</v>
      </c>
      <c r="M14" s="17">
        <f t="shared" si="1"/>
        <v>25.882352941176475</v>
      </c>
      <c r="N14" s="18">
        <f t="shared" si="0"/>
        <v>5.2941176470588234</v>
      </c>
      <c r="O14" s="19">
        <f t="shared" si="0"/>
        <v>22.352941176470591</v>
      </c>
      <c r="P14" s="17">
        <f t="shared" si="0"/>
        <v>9.4117647058823533</v>
      </c>
      <c r="Q14" s="19">
        <f t="shared" si="0"/>
        <v>14.117647058823529</v>
      </c>
      <c r="R14" s="17">
        <f t="shared" si="0"/>
        <v>1.1764705882352942</v>
      </c>
      <c r="S14" s="19">
        <f t="shared" si="0"/>
        <v>19.411764705882355</v>
      </c>
      <c r="T14" s="17">
        <f t="shared" si="0"/>
        <v>0.58823529411764708</v>
      </c>
      <c r="U14" s="17">
        <f t="shared" si="0"/>
        <v>1.7647058823529411</v>
      </c>
      <c r="V14" s="49"/>
    </row>
    <row r="15" spans="2:22" ht="19.95" customHeight="1">
      <c r="B15" s="4" t="s">
        <v>25</v>
      </c>
      <c r="C15" s="20">
        <v>544</v>
      </c>
      <c r="D15" s="21">
        <v>204</v>
      </c>
      <c r="E15" s="22">
        <v>31</v>
      </c>
      <c r="F15" s="21">
        <v>62</v>
      </c>
      <c r="G15" s="22">
        <v>28</v>
      </c>
      <c r="H15" s="21">
        <v>60</v>
      </c>
      <c r="I15" s="22">
        <v>9</v>
      </c>
      <c r="J15" s="21">
        <v>92</v>
      </c>
      <c r="K15" s="23">
        <v>8</v>
      </c>
      <c r="L15" s="23">
        <v>50</v>
      </c>
      <c r="M15" s="24">
        <f t="shared" si="1"/>
        <v>37.5</v>
      </c>
      <c r="N15" s="25">
        <f t="shared" si="0"/>
        <v>5.6985294117647056</v>
      </c>
      <c r="O15" s="11">
        <f t="shared" si="0"/>
        <v>11.397058823529411</v>
      </c>
      <c r="P15" s="24">
        <f t="shared" si="0"/>
        <v>5.1470588235294112</v>
      </c>
      <c r="Q15" s="11">
        <f t="shared" si="0"/>
        <v>11.029411764705882</v>
      </c>
      <c r="R15" s="24">
        <f t="shared" si="0"/>
        <v>1.6544117647058825</v>
      </c>
      <c r="S15" s="11">
        <f t="shared" si="0"/>
        <v>16.911764705882355</v>
      </c>
      <c r="T15" s="24">
        <f t="shared" si="0"/>
        <v>1.4705882352941175</v>
      </c>
      <c r="U15" s="24">
        <f t="shared" si="0"/>
        <v>9.1911764705882355</v>
      </c>
      <c r="V15" s="49"/>
    </row>
    <row r="16" spans="2:22" ht="19.95" customHeight="1">
      <c r="B16" s="12" t="s">
        <v>26</v>
      </c>
      <c r="C16" s="13">
        <v>51</v>
      </c>
      <c r="D16" s="14">
        <v>11</v>
      </c>
      <c r="E16" s="15">
        <v>2</v>
      </c>
      <c r="F16" s="14">
        <v>9</v>
      </c>
      <c r="G16" s="15">
        <v>0</v>
      </c>
      <c r="H16" s="14">
        <v>2</v>
      </c>
      <c r="I16" s="15">
        <v>11</v>
      </c>
      <c r="J16" s="14">
        <v>9</v>
      </c>
      <c r="K16" s="16">
        <v>3</v>
      </c>
      <c r="L16" s="16">
        <v>4</v>
      </c>
      <c r="M16" s="17">
        <f t="shared" si="1"/>
        <v>21.568627450980394</v>
      </c>
      <c r="N16" s="18">
        <f t="shared" si="0"/>
        <v>3.9215686274509802</v>
      </c>
      <c r="O16" s="19">
        <f t="shared" si="0"/>
        <v>17.647058823529413</v>
      </c>
      <c r="P16" s="17">
        <f t="shared" si="0"/>
        <v>0</v>
      </c>
      <c r="Q16" s="19">
        <f t="shared" si="0"/>
        <v>3.9215686274509802</v>
      </c>
      <c r="R16" s="17">
        <f t="shared" si="0"/>
        <v>21.568627450980394</v>
      </c>
      <c r="S16" s="19">
        <f t="shared" si="0"/>
        <v>17.647058823529413</v>
      </c>
      <c r="T16" s="17">
        <f t="shared" si="0"/>
        <v>5.8823529411764701</v>
      </c>
      <c r="U16" s="17">
        <f t="shared" si="0"/>
        <v>7.8431372549019605</v>
      </c>
      <c r="V16" s="49"/>
    </row>
    <row r="17" spans="2:22" ht="19.95" customHeight="1">
      <c r="B17" s="4" t="s">
        <v>27</v>
      </c>
      <c r="C17" s="20">
        <v>101</v>
      </c>
      <c r="D17" s="21">
        <v>53</v>
      </c>
      <c r="E17" s="22">
        <v>0</v>
      </c>
      <c r="F17" s="21">
        <v>8</v>
      </c>
      <c r="G17" s="22">
        <v>1</v>
      </c>
      <c r="H17" s="21">
        <v>13</v>
      </c>
      <c r="I17" s="22">
        <v>15</v>
      </c>
      <c r="J17" s="21">
        <v>6</v>
      </c>
      <c r="K17" s="23">
        <v>4</v>
      </c>
      <c r="L17" s="23">
        <v>1</v>
      </c>
      <c r="M17" s="24">
        <f t="shared" si="1"/>
        <v>52.475247524752476</v>
      </c>
      <c r="N17" s="25">
        <f t="shared" si="0"/>
        <v>0</v>
      </c>
      <c r="O17" s="11">
        <f t="shared" si="0"/>
        <v>7.9207920792079207</v>
      </c>
      <c r="P17" s="24">
        <f t="shared" si="0"/>
        <v>0.99009900990099009</v>
      </c>
      <c r="Q17" s="11">
        <f t="shared" si="0"/>
        <v>12.871287128712872</v>
      </c>
      <c r="R17" s="24">
        <f t="shared" si="0"/>
        <v>14.85148514851485</v>
      </c>
      <c r="S17" s="11">
        <f t="shared" si="0"/>
        <v>5.9405940594059405</v>
      </c>
      <c r="T17" s="24">
        <f t="shared" si="0"/>
        <v>3.9603960396039604</v>
      </c>
      <c r="U17" s="24">
        <f t="shared" si="0"/>
        <v>0.99009900990099009</v>
      </c>
      <c r="V17" s="49"/>
    </row>
    <row r="18" spans="2:22" ht="19.95" customHeight="1">
      <c r="B18" s="12" t="s">
        <v>28</v>
      </c>
      <c r="C18" s="13">
        <v>18</v>
      </c>
      <c r="D18" s="14">
        <v>10</v>
      </c>
      <c r="E18" s="15">
        <v>2</v>
      </c>
      <c r="F18" s="14">
        <v>2</v>
      </c>
      <c r="G18" s="15">
        <v>0</v>
      </c>
      <c r="H18" s="14">
        <v>0</v>
      </c>
      <c r="I18" s="15">
        <v>3</v>
      </c>
      <c r="J18" s="14">
        <v>1</v>
      </c>
      <c r="K18" s="16">
        <v>0</v>
      </c>
      <c r="L18" s="16">
        <v>0</v>
      </c>
      <c r="M18" s="17">
        <f t="shared" si="1"/>
        <v>55.555555555555557</v>
      </c>
      <c r="N18" s="18">
        <f t="shared" si="0"/>
        <v>11.111111111111111</v>
      </c>
      <c r="O18" s="19">
        <f t="shared" si="0"/>
        <v>11.111111111111111</v>
      </c>
      <c r="P18" s="17">
        <f t="shared" si="0"/>
        <v>0</v>
      </c>
      <c r="Q18" s="19">
        <f t="shared" si="0"/>
        <v>0</v>
      </c>
      <c r="R18" s="17">
        <f>I18/$C18*100</f>
        <v>16.666666666666664</v>
      </c>
      <c r="S18" s="19">
        <f t="shared" si="0"/>
        <v>5.5555555555555554</v>
      </c>
      <c r="T18" s="17">
        <f t="shared" si="0"/>
        <v>0</v>
      </c>
      <c r="U18" s="17">
        <f t="shared" si="0"/>
        <v>0</v>
      </c>
      <c r="V18" s="49"/>
    </row>
    <row r="19" spans="2:22" ht="19.95" customHeight="1">
      <c r="B19" s="4" t="s">
        <v>29</v>
      </c>
      <c r="C19" s="20">
        <v>701</v>
      </c>
      <c r="D19" s="21">
        <v>404</v>
      </c>
      <c r="E19" s="22">
        <v>39</v>
      </c>
      <c r="F19" s="21">
        <v>75</v>
      </c>
      <c r="G19" s="22">
        <v>16</v>
      </c>
      <c r="H19" s="21">
        <v>26</v>
      </c>
      <c r="I19" s="22">
        <v>4</v>
      </c>
      <c r="J19" s="21">
        <v>118</v>
      </c>
      <c r="K19" s="23">
        <v>9</v>
      </c>
      <c r="L19" s="23">
        <v>10</v>
      </c>
      <c r="M19" s="24">
        <f t="shared" si="1"/>
        <v>57.631954350927252</v>
      </c>
      <c r="N19" s="25">
        <f t="shared" si="0"/>
        <v>5.5634807417974326</v>
      </c>
      <c r="O19" s="11">
        <f t="shared" si="0"/>
        <v>10.699001426533524</v>
      </c>
      <c r="P19" s="24">
        <f t="shared" si="0"/>
        <v>2.2824536376604851</v>
      </c>
      <c r="Q19" s="11">
        <f t="shared" si="0"/>
        <v>3.7089871611982885</v>
      </c>
      <c r="R19" s="24">
        <f t="shared" si="0"/>
        <v>0.57061340941512129</v>
      </c>
      <c r="S19" s="11">
        <f t="shared" si="0"/>
        <v>16.833095577746075</v>
      </c>
      <c r="T19" s="24">
        <f t="shared" si="0"/>
        <v>1.2838801711840229</v>
      </c>
      <c r="U19" s="24">
        <f t="shared" si="0"/>
        <v>1.4265335235378032</v>
      </c>
      <c r="V19" s="49"/>
    </row>
    <row r="20" spans="2:22" ht="19.95" customHeight="1">
      <c r="B20" s="12" t="s">
        <v>30</v>
      </c>
      <c r="C20" s="13">
        <v>394</v>
      </c>
      <c r="D20" s="14">
        <v>217</v>
      </c>
      <c r="E20" s="15">
        <v>17</v>
      </c>
      <c r="F20" s="14">
        <v>37</v>
      </c>
      <c r="G20" s="15">
        <v>11</v>
      </c>
      <c r="H20" s="14">
        <v>41</v>
      </c>
      <c r="I20" s="15">
        <v>5</v>
      </c>
      <c r="J20" s="14">
        <v>64</v>
      </c>
      <c r="K20" s="16">
        <v>0</v>
      </c>
      <c r="L20" s="16">
        <v>2</v>
      </c>
      <c r="M20" s="17">
        <f t="shared" si="1"/>
        <v>55.076142131979701</v>
      </c>
      <c r="N20" s="18">
        <f t="shared" si="0"/>
        <v>4.3147208121827409</v>
      </c>
      <c r="O20" s="19">
        <f t="shared" si="0"/>
        <v>9.3908629441624374</v>
      </c>
      <c r="P20" s="17">
        <f t="shared" si="0"/>
        <v>2.7918781725888326</v>
      </c>
      <c r="Q20" s="19">
        <f t="shared" si="0"/>
        <v>10.406091370558377</v>
      </c>
      <c r="R20" s="17">
        <f t="shared" si="0"/>
        <v>1.2690355329949239</v>
      </c>
      <c r="S20" s="19">
        <f t="shared" si="0"/>
        <v>16.243654822335024</v>
      </c>
      <c r="T20" s="17">
        <f t="shared" si="0"/>
        <v>0</v>
      </c>
      <c r="U20" s="17">
        <f t="shared" si="0"/>
        <v>0.50761421319796951</v>
      </c>
      <c r="V20" s="49"/>
    </row>
    <row r="21" spans="2:22" ht="19.95" customHeight="1">
      <c r="B21" s="26" t="s">
        <v>31</v>
      </c>
      <c r="C21" s="20">
        <v>43</v>
      </c>
      <c r="D21" s="21">
        <v>8</v>
      </c>
      <c r="E21" s="22">
        <v>2</v>
      </c>
      <c r="F21" s="21">
        <v>3</v>
      </c>
      <c r="G21" s="22">
        <v>3</v>
      </c>
      <c r="H21" s="21">
        <v>2</v>
      </c>
      <c r="I21" s="22">
        <v>0</v>
      </c>
      <c r="J21" s="21">
        <v>22</v>
      </c>
      <c r="K21" s="23">
        <v>0</v>
      </c>
      <c r="L21" s="23">
        <v>3</v>
      </c>
      <c r="M21" s="24">
        <f t="shared" si="1"/>
        <v>18.604651162790699</v>
      </c>
      <c r="N21" s="25">
        <f t="shared" si="0"/>
        <v>4.6511627906976747</v>
      </c>
      <c r="O21" s="11">
        <f t="shared" si="0"/>
        <v>6.9767441860465116</v>
      </c>
      <c r="P21" s="24">
        <f t="shared" si="0"/>
        <v>6.9767441860465116</v>
      </c>
      <c r="Q21" s="11">
        <f t="shared" si="0"/>
        <v>4.6511627906976747</v>
      </c>
      <c r="R21" s="24">
        <f t="shared" si="0"/>
        <v>0</v>
      </c>
      <c r="S21" s="11">
        <f t="shared" si="0"/>
        <v>51.162790697674424</v>
      </c>
      <c r="T21" s="24">
        <f t="shared" si="0"/>
        <v>0</v>
      </c>
      <c r="U21" s="24">
        <f t="shared" si="0"/>
        <v>6.9767441860465116</v>
      </c>
      <c r="V21" s="49"/>
    </row>
    <row r="22" spans="2:22" ht="19.95" customHeight="1">
      <c r="B22" s="12" t="s">
        <v>32</v>
      </c>
      <c r="C22" s="27" t="s">
        <v>19</v>
      </c>
      <c r="D22" s="28" t="s">
        <v>19</v>
      </c>
      <c r="E22" s="29" t="s">
        <v>19</v>
      </c>
      <c r="F22" s="28" t="s">
        <v>19</v>
      </c>
      <c r="G22" s="29" t="s">
        <v>19</v>
      </c>
      <c r="H22" s="28" t="s">
        <v>19</v>
      </c>
      <c r="I22" s="29" t="s">
        <v>19</v>
      </c>
      <c r="J22" s="28" t="s">
        <v>19</v>
      </c>
      <c r="K22" s="30" t="s">
        <v>19</v>
      </c>
      <c r="L22" s="30" t="s">
        <v>19</v>
      </c>
      <c r="M22" s="31" t="s">
        <v>19</v>
      </c>
      <c r="N22" s="18" t="s">
        <v>19</v>
      </c>
      <c r="O22" s="19" t="s">
        <v>19</v>
      </c>
      <c r="P22" s="17" t="s">
        <v>19</v>
      </c>
      <c r="Q22" s="19" t="s">
        <v>19</v>
      </c>
      <c r="R22" s="17" t="s">
        <v>19</v>
      </c>
      <c r="S22" s="19" t="s">
        <v>19</v>
      </c>
      <c r="T22" s="17" t="s">
        <v>19</v>
      </c>
      <c r="U22" s="17" t="s">
        <v>19</v>
      </c>
      <c r="V22" s="49"/>
    </row>
    <row r="23" spans="2:22" ht="19.95" customHeight="1">
      <c r="B23" s="32" t="s">
        <v>33</v>
      </c>
      <c r="C23" s="33">
        <f>SUM(C9,C10,C14,C19,C20,C22)</f>
        <v>1660</v>
      </c>
      <c r="D23" s="34">
        <f t="shared" ref="D23:L23" si="2">SUM(D9,D10,D14,D19,D20,D22)</f>
        <v>898</v>
      </c>
      <c r="E23" s="33">
        <f>SUM(E9,E10,E14,E19,E20,E22)</f>
        <v>81</v>
      </c>
      <c r="F23" s="34">
        <f t="shared" si="2"/>
        <v>182</v>
      </c>
      <c r="G23" s="33">
        <f t="shared" si="2"/>
        <v>50</v>
      </c>
      <c r="H23" s="34">
        <f t="shared" si="2"/>
        <v>120</v>
      </c>
      <c r="I23" s="33">
        <f t="shared" si="2"/>
        <v>15</v>
      </c>
      <c r="J23" s="34">
        <f t="shared" si="2"/>
        <v>280</v>
      </c>
      <c r="K23" s="33">
        <f t="shared" si="2"/>
        <v>10</v>
      </c>
      <c r="L23" s="33">
        <f t="shared" si="2"/>
        <v>24</v>
      </c>
      <c r="M23" s="35">
        <f t="shared" si="1"/>
        <v>54.096385542168676</v>
      </c>
      <c r="N23" s="35">
        <f t="shared" si="1"/>
        <v>4.8795180722891569</v>
      </c>
      <c r="O23" s="36">
        <f t="shared" si="1"/>
        <v>10.963855421686747</v>
      </c>
      <c r="P23" s="35">
        <f t="shared" si="1"/>
        <v>3.0120481927710845</v>
      </c>
      <c r="Q23" s="36">
        <f t="shared" si="1"/>
        <v>7.2289156626506017</v>
      </c>
      <c r="R23" s="35">
        <f t="shared" si="1"/>
        <v>0.90361445783132521</v>
      </c>
      <c r="S23" s="36">
        <f t="shared" si="1"/>
        <v>16.867469879518072</v>
      </c>
      <c r="T23" s="35">
        <f t="shared" si="1"/>
        <v>0.60240963855421692</v>
      </c>
      <c r="U23" s="35">
        <f t="shared" si="1"/>
        <v>1.4457831325301205</v>
      </c>
      <c r="V23" s="49"/>
    </row>
    <row r="24" spans="2:22" ht="19.95" customHeight="1">
      <c r="B24" s="37" t="s">
        <v>34</v>
      </c>
      <c r="C24" s="38">
        <f>SUM(C7,C8,C11,C12,C13,C15,C16,C17,C18,C21)</f>
        <v>2241</v>
      </c>
      <c r="D24" s="39">
        <f t="shared" ref="D24:K24" si="3">SUM(D7,D8,D11,D12,D13,D15,D16,D17,D18,D21)</f>
        <v>945</v>
      </c>
      <c r="E24" s="38">
        <f t="shared" si="3"/>
        <v>141</v>
      </c>
      <c r="F24" s="39">
        <f t="shared" si="3"/>
        <v>172</v>
      </c>
      <c r="G24" s="38">
        <f t="shared" si="3"/>
        <v>54</v>
      </c>
      <c r="H24" s="39">
        <f t="shared" si="3"/>
        <v>243</v>
      </c>
      <c r="I24" s="38">
        <f t="shared" si="3"/>
        <v>229</v>
      </c>
      <c r="J24" s="39">
        <f t="shared" si="3"/>
        <v>303</v>
      </c>
      <c r="K24" s="38">
        <f t="shared" si="3"/>
        <v>32</v>
      </c>
      <c r="L24" s="38">
        <f>SUM(L7,L8,L11,L12,L13,L15,L16,L17,L18,L21)</f>
        <v>122</v>
      </c>
      <c r="M24" s="40">
        <f t="shared" ref="M24:U25" si="4">D24/$C24*100</f>
        <v>42.168674698795186</v>
      </c>
      <c r="N24" s="40">
        <f t="shared" si="4"/>
        <v>6.2918340026773762</v>
      </c>
      <c r="O24" s="41">
        <f t="shared" si="4"/>
        <v>7.6751450245426147</v>
      </c>
      <c r="P24" s="40">
        <f t="shared" si="4"/>
        <v>2.4096385542168677</v>
      </c>
      <c r="Q24" s="41">
        <f t="shared" si="4"/>
        <v>10.843373493975903</v>
      </c>
      <c r="R24" s="40">
        <f t="shared" si="4"/>
        <v>10.218652387327086</v>
      </c>
      <c r="S24" s="41">
        <f t="shared" si="4"/>
        <v>13.520749665327978</v>
      </c>
      <c r="T24" s="40">
        <f t="shared" si="4"/>
        <v>1.4279339580544399</v>
      </c>
      <c r="U24" s="40">
        <f t="shared" si="4"/>
        <v>5.4439982150825523</v>
      </c>
      <c r="V24" s="49"/>
    </row>
    <row r="25" spans="2:22" ht="19.95" customHeight="1">
      <c r="B25" s="42" t="s">
        <v>35</v>
      </c>
      <c r="C25" s="43">
        <f>SUM(C7:C22)</f>
        <v>3901</v>
      </c>
      <c r="D25" s="44">
        <f>SUM(D7:D22)</f>
        <v>1843</v>
      </c>
      <c r="E25" s="43">
        <f t="shared" ref="E25:L25" si="5">SUM(E7:E22)</f>
        <v>222</v>
      </c>
      <c r="F25" s="44">
        <f t="shared" si="5"/>
        <v>354</v>
      </c>
      <c r="G25" s="43">
        <f t="shared" si="5"/>
        <v>104</v>
      </c>
      <c r="H25" s="44">
        <f t="shared" si="5"/>
        <v>363</v>
      </c>
      <c r="I25" s="43">
        <f t="shared" si="5"/>
        <v>244</v>
      </c>
      <c r="J25" s="44">
        <f t="shared" si="5"/>
        <v>583</v>
      </c>
      <c r="K25" s="43">
        <f t="shared" si="5"/>
        <v>42</v>
      </c>
      <c r="L25" s="43">
        <f t="shared" si="5"/>
        <v>146</v>
      </c>
      <c r="M25" s="45">
        <f t="shared" si="4"/>
        <v>47.244296334273258</v>
      </c>
      <c r="N25" s="45">
        <f t="shared" si="4"/>
        <v>5.6908485003845168</v>
      </c>
      <c r="O25" s="46">
        <f t="shared" si="4"/>
        <v>9.0745962573699046</v>
      </c>
      <c r="P25" s="45">
        <f t="shared" si="4"/>
        <v>2.6659830812612149</v>
      </c>
      <c r="Q25" s="46">
        <f t="shared" si="4"/>
        <v>9.3053063317098186</v>
      </c>
      <c r="R25" s="45">
        <f t="shared" si="4"/>
        <v>6.2548064598820812</v>
      </c>
      <c r="S25" s="46">
        <f t="shared" si="4"/>
        <v>14.944885926685464</v>
      </c>
      <c r="T25" s="45">
        <f t="shared" si="4"/>
        <v>1.07664701358626</v>
      </c>
      <c r="U25" s="45">
        <f t="shared" si="4"/>
        <v>3.7426300948474753</v>
      </c>
      <c r="V25" s="49"/>
    </row>
    <row r="26" spans="2:22" ht="19.95" customHeight="1">
      <c r="B26" s="83" t="s">
        <v>36</v>
      </c>
      <c r="C26" s="83"/>
      <c r="D26" s="83"/>
      <c r="E26" s="83"/>
      <c r="F26" s="83"/>
      <c r="G26" s="83"/>
      <c r="H26" s="83"/>
      <c r="I26" s="83"/>
      <c r="J26" s="83"/>
      <c r="K26" s="83"/>
      <c r="L26" s="83"/>
      <c r="M26" s="83"/>
      <c r="N26" s="83"/>
      <c r="O26" s="83"/>
      <c r="P26" s="83"/>
      <c r="Q26" s="83"/>
      <c r="R26" s="83"/>
      <c r="S26" s="83"/>
      <c r="T26" s="83"/>
      <c r="U26" s="83"/>
    </row>
    <row r="27" spans="2:22">
      <c r="B27" s="47"/>
      <c r="C27" s="47"/>
      <c r="D27" s="47"/>
      <c r="E27" s="47"/>
      <c r="F27" s="47"/>
      <c r="G27" s="47"/>
      <c r="H27" s="47"/>
      <c r="I27" s="47"/>
      <c r="J27" s="47"/>
      <c r="K27" s="47"/>
      <c r="L27" s="47"/>
      <c r="M27" s="47"/>
      <c r="N27" s="47"/>
      <c r="O27" s="47"/>
      <c r="P27" s="47"/>
      <c r="Q27" s="47"/>
      <c r="R27" s="47"/>
      <c r="S27" s="47"/>
      <c r="T27" s="47"/>
      <c r="U27" s="47"/>
    </row>
    <row r="28" spans="2:22">
      <c r="B28" s="47"/>
      <c r="C28" s="47"/>
      <c r="D28" s="47"/>
      <c r="E28" s="47"/>
      <c r="F28" s="47"/>
      <c r="G28" s="47"/>
      <c r="H28" s="47"/>
      <c r="I28" s="47"/>
      <c r="J28" s="47"/>
      <c r="K28" s="47"/>
      <c r="L28" s="47"/>
      <c r="M28" s="47"/>
      <c r="N28" s="47"/>
      <c r="O28" s="47"/>
      <c r="P28" s="47"/>
      <c r="Q28" s="47"/>
      <c r="R28" s="47"/>
      <c r="S28" s="47"/>
      <c r="T28" s="47"/>
      <c r="U28" s="47"/>
    </row>
    <row r="29" spans="2:22">
      <c r="B29" s="48"/>
      <c r="C29" s="47"/>
      <c r="D29" s="47"/>
      <c r="E29" s="47"/>
      <c r="F29" s="47"/>
      <c r="G29" s="47"/>
      <c r="H29" s="47"/>
      <c r="I29" s="47"/>
      <c r="J29" s="47"/>
      <c r="K29" s="47"/>
      <c r="L29" s="47"/>
      <c r="M29" s="47"/>
      <c r="N29" s="47"/>
      <c r="O29" s="47"/>
      <c r="P29" s="47"/>
      <c r="Q29" s="47"/>
      <c r="R29" s="47"/>
      <c r="S29" s="47"/>
      <c r="T29" s="47"/>
      <c r="U29" s="47"/>
    </row>
    <row r="30" spans="2:22">
      <c r="B30" s="48"/>
      <c r="C30" s="47"/>
      <c r="D30" s="47"/>
      <c r="E30" s="47"/>
      <c r="F30" s="47"/>
      <c r="G30" s="47"/>
      <c r="H30" s="47"/>
      <c r="I30" s="47"/>
      <c r="J30" s="47"/>
      <c r="K30" s="47"/>
      <c r="L30" s="47"/>
      <c r="M30" s="47"/>
      <c r="N30" s="47"/>
      <c r="O30" s="47"/>
      <c r="P30" s="47"/>
      <c r="Q30" s="47"/>
      <c r="R30" s="47"/>
      <c r="S30" s="47"/>
      <c r="T30" s="47"/>
      <c r="U30" s="47"/>
    </row>
    <row r="31" spans="2:22">
      <c r="B31" s="48"/>
      <c r="C31" s="47"/>
      <c r="D31" s="47"/>
      <c r="E31" s="47"/>
      <c r="F31" s="47"/>
      <c r="G31" s="47"/>
      <c r="H31" s="47"/>
      <c r="I31" s="47"/>
      <c r="J31" s="47"/>
      <c r="K31" s="47"/>
      <c r="L31" s="47"/>
      <c r="M31" s="47"/>
      <c r="N31" s="47"/>
      <c r="O31" s="47"/>
      <c r="P31" s="47"/>
      <c r="Q31" s="47"/>
      <c r="R31" s="47"/>
      <c r="S31" s="47"/>
      <c r="T31" s="47"/>
      <c r="U31" s="47"/>
    </row>
    <row r="32" spans="2:22">
      <c r="B32" s="48"/>
      <c r="C32" s="47"/>
      <c r="D32" s="47"/>
      <c r="E32" s="47"/>
      <c r="F32" s="47"/>
      <c r="G32" s="47"/>
      <c r="H32" s="47"/>
      <c r="I32" s="47"/>
      <c r="J32" s="47"/>
      <c r="K32" s="47"/>
      <c r="L32" s="47"/>
      <c r="M32" s="47"/>
      <c r="N32" s="47"/>
      <c r="O32" s="47"/>
      <c r="P32" s="47"/>
      <c r="Q32" s="47"/>
      <c r="R32" s="47"/>
      <c r="S32" s="47"/>
      <c r="T32" s="47"/>
      <c r="U32" s="47"/>
    </row>
    <row r="33" spans="2:21">
      <c r="B33" s="47"/>
      <c r="C33" s="47"/>
      <c r="D33" s="47"/>
      <c r="E33" s="47"/>
      <c r="F33" s="47"/>
      <c r="G33" s="47"/>
      <c r="H33" s="47"/>
      <c r="I33" s="47"/>
      <c r="J33" s="47"/>
      <c r="K33" s="47"/>
      <c r="L33" s="47"/>
      <c r="M33" s="47"/>
      <c r="N33" s="47"/>
      <c r="O33" s="47"/>
      <c r="P33" s="47"/>
      <c r="Q33" s="47"/>
      <c r="R33" s="47"/>
      <c r="S33" s="47"/>
      <c r="T33" s="47"/>
      <c r="U33" s="47"/>
    </row>
    <row r="34" spans="2:21">
      <c r="B34" s="47"/>
      <c r="C34" s="47"/>
      <c r="D34" s="47"/>
      <c r="E34" s="47"/>
      <c r="F34" s="47"/>
      <c r="G34" s="47"/>
      <c r="H34" s="47"/>
      <c r="I34" s="47"/>
      <c r="J34" s="47"/>
      <c r="K34" s="47"/>
      <c r="L34" s="47"/>
      <c r="M34" s="47"/>
      <c r="N34" s="47"/>
      <c r="O34" s="47"/>
      <c r="P34" s="47"/>
      <c r="Q34" s="47"/>
      <c r="R34" s="47"/>
      <c r="S34" s="47"/>
      <c r="T34" s="47"/>
      <c r="U34" s="47"/>
    </row>
    <row r="35" spans="2:21">
      <c r="B35" s="47"/>
      <c r="C35" s="47"/>
      <c r="D35" s="47"/>
      <c r="E35" s="47"/>
      <c r="F35" s="47"/>
      <c r="G35" s="47"/>
      <c r="H35" s="47"/>
      <c r="I35" s="47"/>
      <c r="J35" s="47"/>
      <c r="K35" s="47"/>
      <c r="L35" s="47"/>
      <c r="M35" s="47"/>
      <c r="N35" s="47"/>
      <c r="O35" s="47"/>
      <c r="P35" s="47"/>
      <c r="Q35" s="47"/>
      <c r="R35" s="47"/>
      <c r="S35" s="47"/>
      <c r="T35" s="47"/>
      <c r="U35" s="47"/>
    </row>
    <row r="36" spans="2:21">
      <c r="B36" s="47"/>
      <c r="C36" s="47"/>
      <c r="D36" s="47"/>
      <c r="E36" s="47"/>
      <c r="F36" s="47"/>
      <c r="G36" s="47"/>
      <c r="H36" s="47"/>
      <c r="I36" s="47"/>
      <c r="J36" s="47"/>
      <c r="K36" s="47"/>
      <c r="L36" s="47"/>
      <c r="M36" s="47"/>
      <c r="N36" s="47"/>
      <c r="O36" s="47"/>
      <c r="P36" s="47"/>
      <c r="Q36" s="47"/>
      <c r="R36" s="47"/>
      <c r="S36" s="47"/>
      <c r="T36" s="47"/>
      <c r="U36" s="47"/>
    </row>
    <row r="37" spans="2:21">
      <c r="B37" s="47"/>
      <c r="C37" s="47"/>
      <c r="D37" s="47"/>
      <c r="E37" s="47"/>
      <c r="F37" s="47"/>
      <c r="G37" s="47"/>
      <c r="H37" s="47"/>
      <c r="I37" s="47"/>
      <c r="J37" s="47"/>
      <c r="K37" s="47"/>
      <c r="L37" s="47"/>
      <c r="M37" s="47"/>
      <c r="N37" s="47"/>
      <c r="O37" s="47"/>
      <c r="P37" s="47"/>
      <c r="Q37" s="47"/>
      <c r="R37" s="47"/>
      <c r="S37" s="47"/>
      <c r="T37" s="47"/>
      <c r="U37" s="47"/>
    </row>
    <row r="38" spans="2:21" hidden="1">
      <c r="B38" s="47" t="s">
        <v>37</v>
      </c>
      <c r="C38" s="47"/>
      <c r="D38" s="47"/>
      <c r="E38" s="47"/>
      <c r="F38" s="47"/>
      <c r="G38" s="47"/>
      <c r="H38" s="47"/>
      <c r="I38" s="47"/>
      <c r="J38" s="47"/>
      <c r="K38" s="47"/>
      <c r="L38" s="47"/>
      <c r="M38" s="47"/>
      <c r="N38" s="47"/>
      <c r="O38" s="47"/>
      <c r="P38" s="47"/>
      <c r="Q38" s="47"/>
      <c r="R38" s="47"/>
      <c r="S38" s="47"/>
      <c r="T38" s="47"/>
      <c r="U38" s="47"/>
    </row>
    <row r="39" spans="2:21">
      <c r="B39" s="74" t="s">
        <v>48</v>
      </c>
      <c r="C39" s="74"/>
      <c r="D39" s="74"/>
      <c r="E39" s="74"/>
      <c r="F39" s="74"/>
      <c r="G39" s="74"/>
      <c r="H39" s="74"/>
      <c r="I39" s="74"/>
      <c r="J39" s="74"/>
      <c r="K39" s="74"/>
      <c r="L39" s="74"/>
      <c r="M39" s="74"/>
      <c r="N39" s="74"/>
      <c r="O39" s="74"/>
      <c r="P39" s="74"/>
      <c r="Q39" s="74"/>
      <c r="R39" s="74"/>
      <c r="S39" s="74"/>
      <c r="T39" s="74"/>
      <c r="U39" s="74"/>
    </row>
    <row r="40" spans="2:21">
      <c r="B40" s="47"/>
      <c r="C40" s="47"/>
      <c r="D40" s="47"/>
      <c r="E40" s="47"/>
      <c r="F40" s="47"/>
      <c r="G40" s="47"/>
      <c r="H40" s="47"/>
      <c r="I40" s="47"/>
      <c r="J40" s="47"/>
      <c r="K40" s="47"/>
      <c r="L40" s="47"/>
      <c r="M40" s="47"/>
      <c r="N40" s="47"/>
      <c r="O40" s="47"/>
      <c r="P40" s="47"/>
      <c r="Q40" s="47"/>
      <c r="R40" s="47"/>
      <c r="S40" s="47"/>
      <c r="T40" s="47"/>
      <c r="U40" s="47"/>
    </row>
    <row r="41" spans="2:21">
      <c r="B41" s="47"/>
      <c r="C41" s="47"/>
      <c r="D41" s="47"/>
      <c r="E41" s="47"/>
      <c r="F41" s="47"/>
      <c r="G41" s="47"/>
      <c r="H41" s="47"/>
      <c r="I41" s="47"/>
      <c r="J41" s="47"/>
      <c r="K41" s="47"/>
      <c r="L41" s="47"/>
      <c r="M41" s="47"/>
      <c r="N41" s="47"/>
      <c r="O41" s="47"/>
      <c r="P41" s="47"/>
      <c r="Q41" s="47"/>
      <c r="R41" s="47"/>
      <c r="S41" s="47"/>
      <c r="T41" s="47"/>
      <c r="U41" s="47"/>
    </row>
    <row r="42" spans="2:21">
      <c r="B42" s="47"/>
      <c r="C42" s="47"/>
      <c r="D42" s="47"/>
      <c r="E42" s="47"/>
      <c r="F42" s="47"/>
      <c r="G42" s="47"/>
      <c r="H42" s="47"/>
      <c r="I42" s="47"/>
      <c r="J42" s="47"/>
      <c r="K42" s="47"/>
      <c r="L42" s="47"/>
      <c r="M42" s="47"/>
      <c r="N42" s="47"/>
      <c r="O42" s="47"/>
      <c r="P42" s="47"/>
      <c r="Q42" s="47"/>
      <c r="R42" s="47"/>
      <c r="S42" s="47"/>
      <c r="T42" s="47"/>
      <c r="U42" s="47"/>
    </row>
    <row r="43" spans="2:21">
      <c r="B43" s="47"/>
      <c r="C43" s="47"/>
      <c r="D43" s="47"/>
      <c r="E43" s="47"/>
      <c r="F43" s="47"/>
      <c r="G43" s="47"/>
      <c r="H43" s="47"/>
      <c r="I43" s="47"/>
      <c r="J43" s="47"/>
      <c r="K43" s="47"/>
      <c r="L43" s="47"/>
      <c r="M43" s="47"/>
      <c r="N43" s="47"/>
      <c r="O43" s="47"/>
      <c r="P43" s="47"/>
      <c r="Q43" s="47"/>
      <c r="R43" s="47"/>
      <c r="S43" s="47"/>
      <c r="T43" s="47"/>
      <c r="U43" s="47"/>
    </row>
    <row r="44" spans="2:21">
      <c r="B44" s="47"/>
      <c r="C44" s="47"/>
      <c r="D44" s="47"/>
      <c r="E44" s="47"/>
      <c r="F44" s="47"/>
      <c r="G44" s="47"/>
      <c r="H44" s="47"/>
      <c r="I44" s="47"/>
      <c r="J44" s="47"/>
      <c r="K44" s="47"/>
      <c r="L44" s="47"/>
      <c r="M44" s="47"/>
      <c r="N44" s="47"/>
      <c r="O44" s="47"/>
      <c r="P44" s="47"/>
      <c r="Q44" s="47"/>
      <c r="R44" s="47"/>
      <c r="S44" s="47"/>
      <c r="T44" s="47"/>
      <c r="U44" s="47"/>
    </row>
    <row r="45" spans="2:21">
      <c r="B45" s="47"/>
      <c r="C45" s="47"/>
      <c r="D45" s="47"/>
      <c r="E45" s="47"/>
      <c r="F45" s="47"/>
      <c r="G45" s="47"/>
      <c r="H45" s="47"/>
      <c r="I45" s="47"/>
      <c r="J45" s="47"/>
      <c r="K45" s="47"/>
      <c r="L45" s="47"/>
      <c r="M45" s="47"/>
      <c r="N45" s="47"/>
      <c r="O45" s="47"/>
      <c r="P45" s="47"/>
      <c r="Q45" s="47"/>
      <c r="R45" s="47"/>
      <c r="S45" s="47"/>
      <c r="T45" s="47"/>
      <c r="U45" s="47"/>
    </row>
  </sheetData>
  <mergeCells count="17">
    <mergeCell ref="B39:U39"/>
    <mergeCell ref="K4:K5"/>
    <mergeCell ref="N4:S4"/>
    <mergeCell ref="T4:T5"/>
    <mergeCell ref="C6:L6"/>
    <mergeCell ref="M6:U6"/>
    <mergeCell ref="B26:U26"/>
    <mergeCell ref="B2:U2"/>
    <mergeCell ref="B3:B6"/>
    <mergeCell ref="C3:C5"/>
    <mergeCell ref="D3:D5"/>
    <mergeCell ref="E3:K3"/>
    <mergeCell ref="L3:L5"/>
    <mergeCell ref="M3:M5"/>
    <mergeCell ref="N3:T3"/>
    <mergeCell ref="U3:U5"/>
    <mergeCell ref="E4:J4"/>
  </mergeCells>
  <pageMargins left="0.7" right="0.7" top="0.78740157499999996" bottom="0.78740157499999996"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A930C1-BD80-49B5-9E92-4B19E9BE6432}">
  <sheetPr published="0"/>
  <dimension ref="B2:W48"/>
  <sheetViews>
    <sheetView workbookViewId="0">
      <selection activeCell="B2" sqref="B2:U2"/>
    </sheetView>
  </sheetViews>
  <sheetFormatPr baseColWidth="10" defaultColWidth="10.44140625" defaultRowHeight="14.4"/>
  <cols>
    <col min="2" max="2" width="31.44140625" customWidth="1"/>
    <col min="3" max="21" width="17.44140625" customWidth="1"/>
  </cols>
  <sheetData>
    <row r="2" spans="2:23" ht="20.85" customHeight="1">
      <c r="B2" s="84" t="s">
        <v>44</v>
      </c>
      <c r="C2" s="84"/>
      <c r="D2" s="84"/>
      <c r="E2" s="84"/>
      <c r="F2" s="84"/>
      <c r="G2" s="84"/>
      <c r="H2" s="84"/>
      <c r="I2" s="84"/>
      <c r="J2" s="84"/>
      <c r="K2" s="84"/>
      <c r="L2" s="84"/>
      <c r="M2" s="84"/>
      <c r="N2" s="84"/>
      <c r="O2" s="84"/>
      <c r="P2" s="84"/>
      <c r="Q2" s="84"/>
      <c r="R2" s="84"/>
      <c r="S2" s="84"/>
      <c r="T2" s="84"/>
      <c r="U2" s="84"/>
    </row>
    <row r="3" spans="2:23" ht="26.1" customHeight="1">
      <c r="B3" s="85" t="s">
        <v>1</v>
      </c>
      <c r="C3" s="88" t="s">
        <v>2</v>
      </c>
      <c r="D3" s="90" t="s">
        <v>3</v>
      </c>
      <c r="E3" s="92" t="s">
        <v>4</v>
      </c>
      <c r="F3" s="92"/>
      <c r="G3" s="92"/>
      <c r="H3" s="92"/>
      <c r="I3" s="92"/>
      <c r="J3" s="92"/>
      <c r="K3" s="92"/>
      <c r="L3" s="93" t="s">
        <v>5</v>
      </c>
      <c r="M3" s="90" t="s">
        <v>3</v>
      </c>
      <c r="N3" s="92" t="s">
        <v>4</v>
      </c>
      <c r="O3" s="92"/>
      <c r="P3" s="92"/>
      <c r="Q3" s="92"/>
      <c r="R3" s="92"/>
      <c r="S3" s="92"/>
      <c r="T3" s="92"/>
      <c r="U3" s="93" t="s">
        <v>5</v>
      </c>
    </row>
    <row r="4" spans="2:23" ht="25.35" customHeight="1">
      <c r="B4" s="86"/>
      <c r="C4" s="89"/>
      <c r="D4" s="91"/>
      <c r="E4" s="76" t="s">
        <v>6</v>
      </c>
      <c r="F4" s="76"/>
      <c r="G4" s="76"/>
      <c r="H4" s="76"/>
      <c r="I4" s="76"/>
      <c r="J4" s="76"/>
      <c r="K4" s="75" t="s">
        <v>7</v>
      </c>
      <c r="L4" s="94"/>
      <c r="M4" s="91"/>
      <c r="N4" s="76" t="s">
        <v>6</v>
      </c>
      <c r="O4" s="76"/>
      <c r="P4" s="76"/>
      <c r="Q4" s="76"/>
      <c r="R4" s="76"/>
      <c r="S4" s="76"/>
      <c r="T4" s="75" t="s">
        <v>7</v>
      </c>
      <c r="U4" s="94"/>
    </row>
    <row r="5" spans="2:23" ht="102.6" customHeight="1">
      <c r="B5" s="86"/>
      <c r="C5" s="89"/>
      <c r="D5" s="91"/>
      <c r="E5" s="1" t="s">
        <v>8</v>
      </c>
      <c r="F5" s="2" t="s">
        <v>9</v>
      </c>
      <c r="G5" s="3" t="s">
        <v>10</v>
      </c>
      <c r="H5" s="3" t="s">
        <v>11</v>
      </c>
      <c r="I5" s="3" t="s">
        <v>12</v>
      </c>
      <c r="J5" s="2" t="s">
        <v>13</v>
      </c>
      <c r="K5" s="75"/>
      <c r="L5" s="94"/>
      <c r="M5" s="91"/>
      <c r="N5" s="1" t="s">
        <v>8</v>
      </c>
      <c r="O5" s="2" t="s">
        <v>9</v>
      </c>
      <c r="P5" s="3" t="s">
        <v>10</v>
      </c>
      <c r="Q5" s="3" t="s">
        <v>11</v>
      </c>
      <c r="R5" s="3" t="s">
        <v>12</v>
      </c>
      <c r="S5" s="2" t="s">
        <v>13</v>
      </c>
      <c r="T5" s="75"/>
      <c r="U5" s="94"/>
    </row>
    <row r="6" spans="2:23" ht="20.100000000000001" customHeight="1">
      <c r="B6" s="87"/>
      <c r="C6" s="77" t="s">
        <v>14</v>
      </c>
      <c r="D6" s="78"/>
      <c r="E6" s="78"/>
      <c r="F6" s="78"/>
      <c r="G6" s="78"/>
      <c r="H6" s="78"/>
      <c r="I6" s="78"/>
      <c r="J6" s="78"/>
      <c r="K6" s="78"/>
      <c r="L6" s="79"/>
      <c r="M6" s="80" t="s">
        <v>15</v>
      </c>
      <c r="N6" s="81"/>
      <c r="O6" s="81"/>
      <c r="P6" s="81"/>
      <c r="Q6" s="81"/>
      <c r="R6" s="81"/>
      <c r="S6" s="81"/>
      <c r="T6" s="81"/>
      <c r="U6" s="82"/>
    </row>
    <row r="7" spans="2:23" ht="20.100000000000001" customHeight="1">
      <c r="B7" s="4" t="s">
        <v>16</v>
      </c>
      <c r="C7" s="5">
        <v>401</v>
      </c>
      <c r="D7" s="6">
        <v>226</v>
      </c>
      <c r="E7" s="7">
        <v>9</v>
      </c>
      <c r="F7" s="6">
        <v>23</v>
      </c>
      <c r="G7" s="7">
        <v>3</v>
      </c>
      <c r="H7" s="6">
        <v>19</v>
      </c>
      <c r="I7" s="7">
        <v>35</v>
      </c>
      <c r="J7" s="6">
        <v>65</v>
      </c>
      <c r="K7" s="8">
        <v>2</v>
      </c>
      <c r="L7" s="8">
        <v>19</v>
      </c>
      <c r="M7" s="9">
        <f>D7/$C7*100</f>
        <v>56.359102244389028</v>
      </c>
      <c r="N7" s="10">
        <f t="shared" ref="N7:U21" si="0">E7/$C7*100</f>
        <v>2.2443890274314215</v>
      </c>
      <c r="O7" s="11">
        <f t="shared" si="0"/>
        <v>5.7356608478802995</v>
      </c>
      <c r="P7" s="9">
        <f t="shared" si="0"/>
        <v>0.74812967581047385</v>
      </c>
      <c r="Q7" s="11">
        <f t="shared" si="0"/>
        <v>4.7381546134663344</v>
      </c>
      <c r="R7" s="9">
        <f t="shared" si="0"/>
        <v>8.7281795511221958</v>
      </c>
      <c r="S7" s="11">
        <f t="shared" si="0"/>
        <v>16.209476309226932</v>
      </c>
      <c r="T7" s="9">
        <f t="shared" si="0"/>
        <v>0.49875311720698251</v>
      </c>
      <c r="U7" s="9">
        <f t="shared" si="0"/>
        <v>4.7381546134663344</v>
      </c>
      <c r="V7" s="49">
        <f>SUM(M7:U7)</f>
        <v>100.00000000000001</v>
      </c>
      <c r="W7" s="49"/>
    </row>
    <row r="8" spans="2:23" ht="20.100000000000001" customHeight="1">
      <c r="B8" s="12" t="s">
        <v>17</v>
      </c>
      <c r="C8" s="13">
        <v>890</v>
      </c>
      <c r="D8" s="14">
        <v>367</v>
      </c>
      <c r="E8" s="15">
        <v>94</v>
      </c>
      <c r="F8" s="14">
        <v>38</v>
      </c>
      <c r="G8" s="15">
        <v>17</v>
      </c>
      <c r="H8" s="14">
        <v>136</v>
      </c>
      <c r="I8" s="15">
        <v>150</v>
      </c>
      <c r="J8" s="14">
        <v>51</v>
      </c>
      <c r="K8" s="16">
        <v>8</v>
      </c>
      <c r="L8" s="16">
        <v>29</v>
      </c>
      <c r="M8" s="17">
        <f t="shared" ref="M8:U23" si="1">D8/$C8*100</f>
        <v>41.235955056179776</v>
      </c>
      <c r="N8" s="18">
        <f t="shared" si="0"/>
        <v>10.561797752808989</v>
      </c>
      <c r="O8" s="19">
        <f t="shared" si="0"/>
        <v>4.2696629213483144</v>
      </c>
      <c r="P8" s="17">
        <f t="shared" si="0"/>
        <v>1.9101123595505618</v>
      </c>
      <c r="Q8" s="19">
        <f t="shared" si="0"/>
        <v>15.280898876404494</v>
      </c>
      <c r="R8" s="17">
        <f t="shared" si="0"/>
        <v>16.853932584269664</v>
      </c>
      <c r="S8" s="19">
        <f t="shared" si="0"/>
        <v>5.7303370786516847</v>
      </c>
      <c r="T8" s="17">
        <f t="shared" si="0"/>
        <v>0.89887640449438211</v>
      </c>
      <c r="U8" s="17">
        <f t="shared" si="0"/>
        <v>3.2584269662921348</v>
      </c>
      <c r="V8" s="49">
        <f t="shared" ref="V8:V25" si="2">SUM(M8:U8)</f>
        <v>100</v>
      </c>
      <c r="W8" s="49"/>
    </row>
    <row r="9" spans="2:23" ht="20.100000000000001" customHeight="1">
      <c r="B9" s="4" t="s">
        <v>18</v>
      </c>
      <c r="C9" s="20" t="s">
        <v>19</v>
      </c>
      <c r="D9" s="21" t="s">
        <v>19</v>
      </c>
      <c r="E9" s="22" t="s">
        <v>19</v>
      </c>
      <c r="F9" s="21" t="s">
        <v>19</v>
      </c>
      <c r="G9" s="22" t="s">
        <v>19</v>
      </c>
      <c r="H9" s="21" t="s">
        <v>19</v>
      </c>
      <c r="I9" s="22" t="s">
        <v>19</v>
      </c>
      <c r="J9" s="21" t="s">
        <v>19</v>
      </c>
      <c r="K9" s="23" t="s">
        <v>19</v>
      </c>
      <c r="L9" s="23" t="s">
        <v>19</v>
      </c>
      <c r="M9" s="24" t="s">
        <v>19</v>
      </c>
      <c r="N9" s="25" t="s">
        <v>19</v>
      </c>
      <c r="O9" s="11" t="s">
        <v>19</v>
      </c>
      <c r="P9" s="24" t="s">
        <v>19</v>
      </c>
      <c r="Q9" s="11" t="s">
        <v>19</v>
      </c>
      <c r="R9" s="24" t="s">
        <v>19</v>
      </c>
      <c r="S9" s="11" t="s">
        <v>19</v>
      </c>
      <c r="T9" s="24" t="s">
        <v>19</v>
      </c>
      <c r="U9" s="24" t="s">
        <v>19</v>
      </c>
      <c r="V9" s="49">
        <f t="shared" si="2"/>
        <v>0</v>
      </c>
      <c r="W9" s="49"/>
    </row>
    <row r="10" spans="2:23" ht="20.100000000000001" customHeight="1">
      <c r="B10" s="12" t="s">
        <v>20</v>
      </c>
      <c r="C10" s="13">
        <v>386</v>
      </c>
      <c r="D10" s="14">
        <v>227</v>
      </c>
      <c r="E10" s="15">
        <v>17</v>
      </c>
      <c r="F10" s="14">
        <v>37</v>
      </c>
      <c r="G10" s="15">
        <v>5</v>
      </c>
      <c r="H10" s="14">
        <v>29</v>
      </c>
      <c r="I10" s="15">
        <v>4</v>
      </c>
      <c r="J10" s="14">
        <v>57</v>
      </c>
      <c r="K10" s="16">
        <v>0</v>
      </c>
      <c r="L10" s="16">
        <v>10</v>
      </c>
      <c r="M10" s="17">
        <f t="shared" si="1"/>
        <v>58.80829015544041</v>
      </c>
      <c r="N10" s="18">
        <f t="shared" si="0"/>
        <v>4.4041450777202069</v>
      </c>
      <c r="O10" s="19">
        <f t="shared" si="0"/>
        <v>9.5854922279792731</v>
      </c>
      <c r="P10" s="17">
        <f t="shared" si="0"/>
        <v>1.2953367875647668</v>
      </c>
      <c r="Q10" s="19">
        <f t="shared" si="0"/>
        <v>7.5129533678756477</v>
      </c>
      <c r="R10" s="17">
        <f t="shared" si="0"/>
        <v>1.0362694300518136</v>
      </c>
      <c r="S10" s="19">
        <f t="shared" si="0"/>
        <v>14.766839378238341</v>
      </c>
      <c r="T10" s="17">
        <f t="shared" si="0"/>
        <v>0</v>
      </c>
      <c r="U10" s="17">
        <f t="shared" si="0"/>
        <v>2.5906735751295336</v>
      </c>
      <c r="V10" s="49">
        <f t="shared" si="2"/>
        <v>100</v>
      </c>
      <c r="W10" s="49"/>
    </row>
    <row r="11" spans="2:23" ht="20.100000000000001" customHeight="1">
      <c r="B11" s="4" t="s">
        <v>21</v>
      </c>
      <c r="C11" s="20">
        <v>21</v>
      </c>
      <c r="D11" s="21">
        <v>9</v>
      </c>
      <c r="E11" s="22">
        <v>0</v>
      </c>
      <c r="F11" s="21">
        <v>3</v>
      </c>
      <c r="G11" s="22">
        <v>0</v>
      </c>
      <c r="H11" s="21">
        <v>1</v>
      </c>
      <c r="I11" s="22">
        <v>0</v>
      </c>
      <c r="J11" s="21">
        <v>5</v>
      </c>
      <c r="K11" s="23">
        <v>0</v>
      </c>
      <c r="L11" s="23">
        <v>3</v>
      </c>
      <c r="M11" s="24">
        <f t="shared" si="1"/>
        <v>42.857142857142854</v>
      </c>
      <c r="N11" s="25">
        <f t="shared" si="0"/>
        <v>0</v>
      </c>
      <c r="O11" s="11">
        <f t="shared" si="0"/>
        <v>14.285714285714285</v>
      </c>
      <c r="P11" s="24">
        <f t="shared" si="0"/>
        <v>0</v>
      </c>
      <c r="Q11" s="11">
        <f t="shared" si="0"/>
        <v>4.7619047619047619</v>
      </c>
      <c r="R11" s="24">
        <f t="shared" si="0"/>
        <v>0</v>
      </c>
      <c r="S11" s="11">
        <f t="shared" si="0"/>
        <v>23.809523809523807</v>
      </c>
      <c r="T11" s="24">
        <f t="shared" si="0"/>
        <v>0</v>
      </c>
      <c r="U11" s="24">
        <f t="shared" si="0"/>
        <v>14.285714285714285</v>
      </c>
      <c r="V11" s="49">
        <f t="shared" si="2"/>
        <v>100</v>
      </c>
      <c r="W11" s="49"/>
    </row>
    <row r="12" spans="2:23" ht="20.100000000000001" customHeight="1">
      <c r="B12" s="12" t="s">
        <v>22</v>
      </c>
      <c r="C12" s="13">
        <v>9</v>
      </c>
      <c r="D12" s="14">
        <v>0</v>
      </c>
      <c r="E12" s="15">
        <v>0</v>
      </c>
      <c r="F12" s="14">
        <v>5</v>
      </c>
      <c r="G12" s="15">
        <v>0</v>
      </c>
      <c r="H12" s="14">
        <v>0</v>
      </c>
      <c r="I12" s="15">
        <v>0</v>
      </c>
      <c r="J12" s="14">
        <v>3</v>
      </c>
      <c r="K12" s="16">
        <v>0</v>
      </c>
      <c r="L12" s="16">
        <v>1</v>
      </c>
      <c r="M12" s="17">
        <f t="shared" si="1"/>
        <v>0</v>
      </c>
      <c r="N12" s="18">
        <f t="shared" si="0"/>
        <v>0</v>
      </c>
      <c r="O12" s="19">
        <f t="shared" si="0"/>
        <v>55.555555555555557</v>
      </c>
      <c r="P12" s="17">
        <f t="shared" si="0"/>
        <v>0</v>
      </c>
      <c r="Q12" s="19">
        <f t="shared" si="0"/>
        <v>0</v>
      </c>
      <c r="R12" s="17">
        <f t="shared" si="0"/>
        <v>0</v>
      </c>
      <c r="S12" s="19">
        <f t="shared" si="0"/>
        <v>33.333333333333329</v>
      </c>
      <c r="T12" s="17">
        <f t="shared" si="0"/>
        <v>0</v>
      </c>
      <c r="U12" s="17">
        <f t="shared" si="0"/>
        <v>11.111111111111111</v>
      </c>
      <c r="V12" s="49">
        <f t="shared" si="2"/>
        <v>100</v>
      </c>
      <c r="W12" s="49"/>
    </row>
    <row r="13" spans="2:23" ht="20.100000000000001" customHeight="1">
      <c r="B13" s="4" t="s">
        <v>23</v>
      </c>
      <c r="C13" s="20">
        <v>172</v>
      </c>
      <c r="D13" s="21">
        <v>67</v>
      </c>
      <c r="E13" s="22">
        <v>1</v>
      </c>
      <c r="F13" s="21">
        <v>14</v>
      </c>
      <c r="G13" s="22">
        <v>0</v>
      </c>
      <c r="H13" s="21">
        <v>12</v>
      </c>
      <c r="I13" s="22">
        <v>6</v>
      </c>
      <c r="J13" s="21">
        <v>56</v>
      </c>
      <c r="K13" s="23">
        <v>6</v>
      </c>
      <c r="L13" s="23">
        <v>10</v>
      </c>
      <c r="M13" s="24">
        <f t="shared" si="1"/>
        <v>38.953488372093027</v>
      </c>
      <c r="N13" s="25">
        <f t="shared" si="0"/>
        <v>0.58139534883720934</v>
      </c>
      <c r="O13" s="11">
        <f>F13/$C13*100</f>
        <v>8.1395348837209305</v>
      </c>
      <c r="P13" s="24">
        <f t="shared" si="0"/>
        <v>0</v>
      </c>
      <c r="Q13" s="11">
        <f t="shared" si="0"/>
        <v>6.9767441860465116</v>
      </c>
      <c r="R13" s="24">
        <f t="shared" si="0"/>
        <v>3.4883720930232558</v>
      </c>
      <c r="S13" s="11">
        <f t="shared" si="0"/>
        <v>32.558139534883722</v>
      </c>
      <c r="T13" s="24">
        <f t="shared" si="0"/>
        <v>3.4883720930232558</v>
      </c>
      <c r="U13" s="24">
        <f t="shared" si="0"/>
        <v>5.8139534883720927</v>
      </c>
      <c r="V13" s="49">
        <f t="shared" si="2"/>
        <v>100.00000000000001</v>
      </c>
      <c r="W13" s="49"/>
    </row>
    <row r="14" spans="2:23" ht="20.100000000000001" customHeight="1">
      <c r="B14" s="12" t="s">
        <v>24</v>
      </c>
      <c r="C14" s="13">
        <v>164</v>
      </c>
      <c r="D14" s="14">
        <v>44</v>
      </c>
      <c r="E14" s="15">
        <v>9</v>
      </c>
      <c r="F14" s="14">
        <v>37</v>
      </c>
      <c r="G14" s="15">
        <v>12</v>
      </c>
      <c r="H14" s="14">
        <v>23</v>
      </c>
      <c r="I14" s="15">
        <v>2</v>
      </c>
      <c r="J14" s="14">
        <v>33</v>
      </c>
      <c r="K14" s="16">
        <v>1</v>
      </c>
      <c r="L14" s="16">
        <v>3</v>
      </c>
      <c r="M14" s="17">
        <f t="shared" si="1"/>
        <v>26.829268292682929</v>
      </c>
      <c r="N14" s="18">
        <f t="shared" si="0"/>
        <v>5.4878048780487809</v>
      </c>
      <c r="O14" s="19">
        <f t="shared" si="0"/>
        <v>22.560975609756099</v>
      </c>
      <c r="P14" s="17">
        <f t="shared" si="0"/>
        <v>7.3170731707317067</v>
      </c>
      <c r="Q14" s="19">
        <f t="shared" si="0"/>
        <v>14.02439024390244</v>
      </c>
      <c r="R14" s="17">
        <f t="shared" si="0"/>
        <v>1.2195121951219512</v>
      </c>
      <c r="S14" s="19">
        <f t="shared" si="0"/>
        <v>20.121951219512198</v>
      </c>
      <c r="T14" s="17">
        <f t="shared" si="0"/>
        <v>0.6097560975609756</v>
      </c>
      <c r="U14" s="17">
        <f t="shared" si="0"/>
        <v>1.8292682926829267</v>
      </c>
      <c r="V14" s="49">
        <f t="shared" si="2"/>
        <v>100.00000000000001</v>
      </c>
      <c r="W14" s="49"/>
    </row>
    <row r="15" spans="2:23" ht="20.100000000000001" customHeight="1">
      <c r="B15" s="4" t="s">
        <v>25</v>
      </c>
      <c r="C15" s="20">
        <v>545</v>
      </c>
      <c r="D15" s="21">
        <v>207</v>
      </c>
      <c r="E15" s="22">
        <v>29</v>
      </c>
      <c r="F15" s="21">
        <v>64</v>
      </c>
      <c r="G15" s="22">
        <v>30</v>
      </c>
      <c r="H15" s="21">
        <v>59</v>
      </c>
      <c r="I15" s="22">
        <v>10</v>
      </c>
      <c r="J15" s="21">
        <v>86</v>
      </c>
      <c r="K15" s="23">
        <v>8</v>
      </c>
      <c r="L15" s="23">
        <v>52</v>
      </c>
      <c r="M15" s="24">
        <f t="shared" si="1"/>
        <v>37.981651376146793</v>
      </c>
      <c r="N15" s="25">
        <f t="shared" si="0"/>
        <v>5.3211009174311927</v>
      </c>
      <c r="O15" s="11">
        <f t="shared" si="0"/>
        <v>11.743119266055047</v>
      </c>
      <c r="P15" s="24">
        <f t="shared" si="0"/>
        <v>5.5045871559633035</v>
      </c>
      <c r="Q15" s="11">
        <f t="shared" si="0"/>
        <v>10.825688073394495</v>
      </c>
      <c r="R15" s="24">
        <f t="shared" si="0"/>
        <v>1.834862385321101</v>
      </c>
      <c r="S15" s="11">
        <f t="shared" si="0"/>
        <v>15.779816513761469</v>
      </c>
      <c r="T15" s="24">
        <f t="shared" si="0"/>
        <v>1.4678899082568808</v>
      </c>
      <c r="U15" s="24">
        <f t="shared" si="0"/>
        <v>9.5412844036697244</v>
      </c>
      <c r="V15" s="49">
        <f t="shared" si="2"/>
        <v>100.00000000000001</v>
      </c>
      <c r="W15" s="49"/>
    </row>
    <row r="16" spans="2:23" ht="20.100000000000001" customHeight="1">
      <c r="B16" s="12" t="s">
        <v>26</v>
      </c>
      <c r="C16" s="13">
        <v>48</v>
      </c>
      <c r="D16" s="14">
        <v>11</v>
      </c>
      <c r="E16" s="15">
        <v>1</v>
      </c>
      <c r="F16" s="14">
        <v>10</v>
      </c>
      <c r="G16" s="15">
        <v>0</v>
      </c>
      <c r="H16" s="14">
        <v>2</v>
      </c>
      <c r="I16" s="15">
        <v>10</v>
      </c>
      <c r="J16" s="14">
        <v>6</v>
      </c>
      <c r="K16" s="16">
        <v>3</v>
      </c>
      <c r="L16" s="16">
        <v>5</v>
      </c>
      <c r="M16" s="17">
        <f t="shared" si="1"/>
        <v>22.916666666666664</v>
      </c>
      <c r="N16" s="18">
        <f t="shared" si="0"/>
        <v>2.083333333333333</v>
      </c>
      <c r="O16" s="19">
        <f t="shared" si="0"/>
        <v>20.833333333333336</v>
      </c>
      <c r="P16" s="17">
        <f t="shared" si="0"/>
        <v>0</v>
      </c>
      <c r="Q16" s="19">
        <f t="shared" si="0"/>
        <v>4.1666666666666661</v>
      </c>
      <c r="R16" s="17">
        <f t="shared" si="0"/>
        <v>20.833333333333336</v>
      </c>
      <c r="S16" s="19">
        <f t="shared" si="0"/>
        <v>12.5</v>
      </c>
      <c r="T16" s="17">
        <f t="shared" si="0"/>
        <v>6.25</v>
      </c>
      <c r="U16" s="17">
        <f t="shared" si="0"/>
        <v>10.416666666666668</v>
      </c>
      <c r="V16" s="49">
        <f t="shared" si="2"/>
        <v>100</v>
      </c>
      <c r="W16" s="49"/>
    </row>
    <row r="17" spans="2:23" ht="20.100000000000001" customHeight="1">
      <c r="B17" s="4" t="s">
        <v>27</v>
      </c>
      <c r="C17" s="20">
        <v>98</v>
      </c>
      <c r="D17" s="21">
        <v>53</v>
      </c>
      <c r="E17" s="22">
        <v>0</v>
      </c>
      <c r="F17" s="21">
        <v>7</v>
      </c>
      <c r="G17" s="22">
        <v>1</v>
      </c>
      <c r="H17" s="21">
        <v>11</v>
      </c>
      <c r="I17" s="22">
        <v>13</v>
      </c>
      <c r="J17" s="21">
        <v>10</v>
      </c>
      <c r="K17" s="23">
        <v>2</v>
      </c>
      <c r="L17" s="23">
        <v>1</v>
      </c>
      <c r="M17" s="24">
        <f t="shared" si="1"/>
        <v>54.081632653061227</v>
      </c>
      <c r="N17" s="25">
        <f t="shared" si="0"/>
        <v>0</v>
      </c>
      <c r="O17" s="11">
        <f t="shared" si="0"/>
        <v>7.1428571428571423</v>
      </c>
      <c r="P17" s="24">
        <f t="shared" si="0"/>
        <v>1.0204081632653061</v>
      </c>
      <c r="Q17" s="11">
        <f t="shared" si="0"/>
        <v>11.224489795918368</v>
      </c>
      <c r="R17" s="24">
        <f t="shared" si="0"/>
        <v>13.26530612244898</v>
      </c>
      <c r="S17" s="11">
        <f t="shared" si="0"/>
        <v>10.204081632653061</v>
      </c>
      <c r="T17" s="24">
        <f t="shared" si="0"/>
        <v>2.0408163265306123</v>
      </c>
      <c r="U17" s="24">
        <f t="shared" si="0"/>
        <v>1.0204081632653061</v>
      </c>
      <c r="V17" s="49">
        <f t="shared" si="2"/>
        <v>100</v>
      </c>
      <c r="W17" s="49"/>
    </row>
    <row r="18" spans="2:23" ht="20.100000000000001" customHeight="1">
      <c r="B18" s="12" t="s">
        <v>28</v>
      </c>
      <c r="C18" s="13">
        <v>20</v>
      </c>
      <c r="D18" s="14">
        <v>13</v>
      </c>
      <c r="E18" s="15">
        <v>2</v>
      </c>
      <c r="F18" s="14">
        <v>1</v>
      </c>
      <c r="G18" s="15">
        <v>0</v>
      </c>
      <c r="H18" s="14">
        <v>0</v>
      </c>
      <c r="I18" s="15">
        <v>3</v>
      </c>
      <c r="J18" s="14">
        <v>1</v>
      </c>
      <c r="K18" s="16">
        <v>0</v>
      </c>
      <c r="L18" s="16">
        <v>0</v>
      </c>
      <c r="M18" s="17">
        <f t="shared" si="1"/>
        <v>65</v>
      </c>
      <c r="N18" s="18">
        <f t="shared" si="0"/>
        <v>10</v>
      </c>
      <c r="O18" s="19">
        <f t="shared" si="0"/>
        <v>5</v>
      </c>
      <c r="P18" s="17">
        <f t="shared" si="0"/>
        <v>0</v>
      </c>
      <c r="Q18" s="19">
        <f t="shared" si="0"/>
        <v>0</v>
      </c>
      <c r="R18" s="17">
        <f>I18/$C18*100</f>
        <v>15</v>
      </c>
      <c r="S18" s="19">
        <f t="shared" si="0"/>
        <v>5</v>
      </c>
      <c r="T18" s="17">
        <f t="shared" si="0"/>
        <v>0</v>
      </c>
      <c r="U18" s="17">
        <f t="shared" si="0"/>
        <v>0</v>
      </c>
      <c r="V18" s="49">
        <f t="shared" si="2"/>
        <v>100</v>
      </c>
      <c r="W18" s="49"/>
    </row>
    <row r="19" spans="2:23" ht="20.100000000000001" customHeight="1">
      <c r="B19" s="4" t="s">
        <v>29</v>
      </c>
      <c r="C19" s="20">
        <v>689</v>
      </c>
      <c r="D19" s="21">
        <v>404</v>
      </c>
      <c r="E19" s="22">
        <v>38</v>
      </c>
      <c r="F19" s="21">
        <v>75</v>
      </c>
      <c r="G19" s="22">
        <v>19</v>
      </c>
      <c r="H19" s="21">
        <v>28</v>
      </c>
      <c r="I19" s="22">
        <v>1</v>
      </c>
      <c r="J19" s="21">
        <v>101</v>
      </c>
      <c r="K19" s="23">
        <v>8</v>
      </c>
      <c r="L19" s="23">
        <v>15</v>
      </c>
      <c r="M19" s="24">
        <f t="shared" si="1"/>
        <v>58.635703918722783</v>
      </c>
      <c r="N19" s="25">
        <f t="shared" si="0"/>
        <v>5.5152394775036289</v>
      </c>
      <c r="O19" s="11">
        <f t="shared" si="0"/>
        <v>10.885341074020319</v>
      </c>
      <c r="P19" s="24">
        <f t="shared" si="0"/>
        <v>2.7576197387518144</v>
      </c>
      <c r="Q19" s="11">
        <f t="shared" si="0"/>
        <v>4.0638606676342528</v>
      </c>
      <c r="R19" s="24">
        <f t="shared" si="0"/>
        <v>0.14513788098693758</v>
      </c>
      <c r="S19" s="11">
        <f t="shared" si="0"/>
        <v>14.658925979680696</v>
      </c>
      <c r="T19" s="24">
        <f t="shared" si="0"/>
        <v>1.1611030478955007</v>
      </c>
      <c r="U19" s="24">
        <f t="shared" si="0"/>
        <v>2.1770682148040637</v>
      </c>
      <c r="V19" s="49">
        <f t="shared" si="2"/>
        <v>99.999999999999986</v>
      </c>
      <c r="W19" s="49"/>
    </row>
    <row r="20" spans="2:23" ht="20.100000000000001" customHeight="1">
      <c r="B20" s="12" t="s">
        <v>30</v>
      </c>
      <c r="C20" s="13">
        <v>390</v>
      </c>
      <c r="D20" s="14">
        <v>214</v>
      </c>
      <c r="E20" s="15">
        <v>16</v>
      </c>
      <c r="F20" s="14">
        <v>36</v>
      </c>
      <c r="G20" s="15">
        <v>11</v>
      </c>
      <c r="H20" s="14">
        <v>40</v>
      </c>
      <c r="I20" s="15">
        <v>5</v>
      </c>
      <c r="J20" s="14">
        <v>64</v>
      </c>
      <c r="K20" s="16">
        <v>1</v>
      </c>
      <c r="L20" s="16">
        <v>3</v>
      </c>
      <c r="M20" s="17">
        <f t="shared" si="1"/>
        <v>54.871794871794876</v>
      </c>
      <c r="N20" s="18">
        <f t="shared" si="0"/>
        <v>4.1025641025641022</v>
      </c>
      <c r="O20" s="19">
        <f t="shared" si="0"/>
        <v>9.2307692307692317</v>
      </c>
      <c r="P20" s="17">
        <f t="shared" si="0"/>
        <v>2.8205128205128207</v>
      </c>
      <c r="Q20" s="19">
        <f t="shared" si="0"/>
        <v>10.256410256410255</v>
      </c>
      <c r="R20" s="17">
        <f t="shared" si="0"/>
        <v>1.2820512820512819</v>
      </c>
      <c r="S20" s="19">
        <f t="shared" si="0"/>
        <v>16.410256410256409</v>
      </c>
      <c r="T20" s="17">
        <f t="shared" si="0"/>
        <v>0.25641025641025639</v>
      </c>
      <c r="U20" s="17">
        <f t="shared" si="0"/>
        <v>0.76923076923076927</v>
      </c>
      <c r="V20" s="49">
        <f t="shared" si="2"/>
        <v>100</v>
      </c>
      <c r="W20" s="49"/>
    </row>
    <row r="21" spans="2:23" ht="20.100000000000001" customHeight="1">
      <c r="B21" s="26" t="s">
        <v>31</v>
      </c>
      <c r="C21" s="20">
        <v>40</v>
      </c>
      <c r="D21" s="21">
        <v>4</v>
      </c>
      <c r="E21" s="22">
        <v>4</v>
      </c>
      <c r="F21" s="21">
        <v>5</v>
      </c>
      <c r="G21" s="22">
        <v>1</v>
      </c>
      <c r="H21" s="21">
        <v>3</v>
      </c>
      <c r="I21" s="22">
        <v>0</v>
      </c>
      <c r="J21" s="21">
        <v>21</v>
      </c>
      <c r="K21" s="23">
        <v>1</v>
      </c>
      <c r="L21" s="23">
        <v>1</v>
      </c>
      <c r="M21" s="24">
        <f t="shared" si="1"/>
        <v>10</v>
      </c>
      <c r="N21" s="25">
        <f t="shared" si="0"/>
        <v>10</v>
      </c>
      <c r="O21" s="11">
        <f t="shared" si="0"/>
        <v>12.5</v>
      </c>
      <c r="P21" s="24">
        <f t="shared" si="0"/>
        <v>2.5</v>
      </c>
      <c r="Q21" s="11">
        <f t="shared" si="0"/>
        <v>7.5</v>
      </c>
      <c r="R21" s="24">
        <f t="shared" si="0"/>
        <v>0</v>
      </c>
      <c r="S21" s="11">
        <f t="shared" si="0"/>
        <v>52.5</v>
      </c>
      <c r="T21" s="24">
        <f t="shared" si="0"/>
        <v>2.5</v>
      </c>
      <c r="U21" s="24">
        <f t="shared" si="0"/>
        <v>2.5</v>
      </c>
      <c r="V21" s="49">
        <f t="shared" si="2"/>
        <v>100</v>
      </c>
      <c r="W21" s="49"/>
    </row>
    <row r="22" spans="2:23" ht="20.100000000000001" customHeight="1">
      <c r="B22" s="12" t="s">
        <v>32</v>
      </c>
      <c r="C22" s="27" t="s">
        <v>19</v>
      </c>
      <c r="D22" s="28" t="s">
        <v>19</v>
      </c>
      <c r="E22" s="29" t="s">
        <v>19</v>
      </c>
      <c r="F22" s="28" t="s">
        <v>19</v>
      </c>
      <c r="G22" s="29" t="s">
        <v>19</v>
      </c>
      <c r="H22" s="28" t="s">
        <v>19</v>
      </c>
      <c r="I22" s="29" t="s">
        <v>19</v>
      </c>
      <c r="J22" s="28" t="s">
        <v>19</v>
      </c>
      <c r="K22" s="30" t="s">
        <v>19</v>
      </c>
      <c r="L22" s="30" t="s">
        <v>19</v>
      </c>
      <c r="M22" s="31" t="s">
        <v>19</v>
      </c>
      <c r="N22" s="18" t="s">
        <v>19</v>
      </c>
      <c r="O22" s="19" t="s">
        <v>19</v>
      </c>
      <c r="P22" s="17" t="s">
        <v>19</v>
      </c>
      <c r="Q22" s="19" t="s">
        <v>19</v>
      </c>
      <c r="R22" s="17" t="s">
        <v>19</v>
      </c>
      <c r="S22" s="19" t="s">
        <v>19</v>
      </c>
      <c r="T22" s="17" t="s">
        <v>19</v>
      </c>
      <c r="U22" s="17" t="s">
        <v>19</v>
      </c>
      <c r="V22" s="49">
        <f t="shared" si="2"/>
        <v>0</v>
      </c>
      <c r="W22" s="49"/>
    </row>
    <row r="23" spans="2:23" ht="20.100000000000001" customHeight="1">
      <c r="B23" s="32" t="s">
        <v>33</v>
      </c>
      <c r="C23" s="33">
        <f>SUM(C9,C10,C14,C19,C20,C22)</f>
        <v>1629</v>
      </c>
      <c r="D23" s="34">
        <f t="shared" ref="D23:L23" si="3">SUM(D9,D10,D14,D19,D20,D22)</f>
        <v>889</v>
      </c>
      <c r="E23" s="33">
        <f>SUM(E9,E10,E14,E19,E20,E22)</f>
        <v>80</v>
      </c>
      <c r="F23" s="34">
        <f t="shared" si="3"/>
        <v>185</v>
      </c>
      <c r="G23" s="33">
        <f t="shared" si="3"/>
        <v>47</v>
      </c>
      <c r="H23" s="34">
        <f t="shared" si="3"/>
        <v>120</v>
      </c>
      <c r="I23" s="33">
        <f t="shared" si="3"/>
        <v>12</v>
      </c>
      <c r="J23" s="34">
        <f t="shared" si="3"/>
        <v>255</v>
      </c>
      <c r="K23" s="33">
        <f t="shared" si="3"/>
        <v>10</v>
      </c>
      <c r="L23" s="33">
        <f t="shared" si="3"/>
        <v>31</v>
      </c>
      <c r="M23" s="35">
        <f t="shared" si="1"/>
        <v>54.573357888275019</v>
      </c>
      <c r="N23" s="35">
        <f t="shared" si="1"/>
        <v>4.9109883364027009</v>
      </c>
      <c r="O23" s="36">
        <f t="shared" si="1"/>
        <v>11.356660527931247</v>
      </c>
      <c r="P23" s="35">
        <f t="shared" si="1"/>
        <v>2.8852056476365866</v>
      </c>
      <c r="Q23" s="36">
        <f t="shared" si="1"/>
        <v>7.3664825046040523</v>
      </c>
      <c r="R23" s="35">
        <f t="shared" si="1"/>
        <v>0.73664825046040516</v>
      </c>
      <c r="S23" s="36">
        <f t="shared" si="1"/>
        <v>15.653775322283609</v>
      </c>
      <c r="T23" s="35">
        <f t="shared" si="1"/>
        <v>0.61387354205033762</v>
      </c>
      <c r="U23" s="35">
        <f t="shared" si="1"/>
        <v>1.9030079803560467</v>
      </c>
      <c r="V23" s="49">
        <f t="shared" si="2"/>
        <v>100</v>
      </c>
      <c r="W23" s="49"/>
    </row>
    <row r="24" spans="2:23" ht="20.100000000000001" customHeight="1">
      <c r="B24" s="37" t="s">
        <v>34</v>
      </c>
      <c r="C24" s="38">
        <f>SUM(C7,C8,C11,C12,C13,C15,C16,C17,C18,C21)</f>
        <v>2244</v>
      </c>
      <c r="D24" s="39">
        <f t="shared" ref="D24:K24" si="4">SUM(D7,D8,D11,D12,D13,D15,D16,D17,D18,D21)</f>
        <v>957</v>
      </c>
      <c r="E24" s="38">
        <f t="shared" si="4"/>
        <v>140</v>
      </c>
      <c r="F24" s="39">
        <f t="shared" si="4"/>
        <v>170</v>
      </c>
      <c r="G24" s="38">
        <f t="shared" si="4"/>
        <v>52</v>
      </c>
      <c r="H24" s="39">
        <f t="shared" si="4"/>
        <v>243</v>
      </c>
      <c r="I24" s="38">
        <f t="shared" si="4"/>
        <v>227</v>
      </c>
      <c r="J24" s="39">
        <f t="shared" si="4"/>
        <v>304</v>
      </c>
      <c r="K24" s="38">
        <f t="shared" si="4"/>
        <v>30</v>
      </c>
      <c r="L24" s="38">
        <f>SUM(L7,L8,L11,L12,L13,L15,L16,L17,L18,L21)</f>
        <v>121</v>
      </c>
      <c r="M24" s="40">
        <f t="shared" ref="M24:U25" si="5">D24/$C24*100</f>
        <v>42.647058823529413</v>
      </c>
      <c r="N24" s="40">
        <f t="shared" si="5"/>
        <v>6.2388591800356501</v>
      </c>
      <c r="O24" s="41">
        <f t="shared" si="5"/>
        <v>7.5757575757575761</v>
      </c>
      <c r="P24" s="40">
        <f t="shared" si="5"/>
        <v>2.3172905525846703</v>
      </c>
      <c r="Q24" s="41">
        <f t="shared" si="5"/>
        <v>10.828877005347595</v>
      </c>
      <c r="R24" s="40">
        <f t="shared" si="5"/>
        <v>10.115864527629235</v>
      </c>
      <c r="S24" s="41">
        <f t="shared" si="5"/>
        <v>13.547237076648841</v>
      </c>
      <c r="T24" s="40">
        <f t="shared" si="5"/>
        <v>1.3368983957219251</v>
      </c>
      <c r="U24" s="40">
        <f t="shared" si="5"/>
        <v>5.3921568627450984</v>
      </c>
      <c r="V24" s="49">
        <f t="shared" si="2"/>
        <v>100.00000000000003</v>
      </c>
      <c r="W24" s="49"/>
    </row>
    <row r="25" spans="2:23" ht="20.100000000000001" customHeight="1">
      <c r="B25" s="42" t="s">
        <v>35</v>
      </c>
      <c r="C25" s="43">
        <f>SUM(C7:C22)</f>
        <v>3873</v>
      </c>
      <c r="D25" s="44">
        <f>SUM(D7:D22)</f>
        <v>1846</v>
      </c>
      <c r="E25" s="43">
        <f t="shared" ref="E25:L25" si="6">SUM(E7:E22)</f>
        <v>220</v>
      </c>
      <c r="F25" s="44">
        <f t="shared" si="6"/>
        <v>355</v>
      </c>
      <c r="G25" s="43">
        <f t="shared" si="6"/>
        <v>99</v>
      </c>
      <c r="H25" s="44">
        <f t="shared" si="6"/>
        <v>363</v>
      </c>
      <c r="I25" s="43">
        <f t="shared" si="6"/>
        <v>239</v>
      </c>
      <c r="J25" s="44">
        <f t="shared" si="6"/>
        <v>559</v>
      </c>
      <c r="K25" s="43">
        <f t="shared" si="6"/>
        <v>40</v>
      </c>
      <c r="L25" s="43">
        <f t="shared" si="6"/>
        <v>152</v>
      </c>
      <c r="M25" s="45">
        <f t="shared" si="5"/>
        <v>47.663310095533177</v>
      </c>
      <c r="N25" s="45">
        <f t="shared" si="5"/>
        <v>5.6803511489801188</v>
      </c>
      <c r="O25" s="46">
        <f t="shared" si="5"/>
        <v>9.1660211722179188</v>
      </c>
      <c r="P25" s="45">
        <f t="shared" si="5"/>
        <v>2.5561580170410534</v>
      </c>
      <c r="Q25" s="46">
        <f t="shared" si="5"/>
        <v>9.3725793958171959</v>
      </c>
      <c r="R25" s="45">
        <f t="shared" si="5"/>
        <v>6.1709269300284015</v>
      </c>
      <c r="S25" s="46">
        <f t="shared" si="5"/>
        <v>14.433255873999485</v>
      </c>
      <c r="T25" s="45">
        <f t="shared" si="5"/>
        <v>1.0327911179963851</v>
      </c>
      <c r="U25" s="45">
        <f t="shared" si="5"/>
        <v>3.9246062483862634</v>
      </c>
      <c r="V25" s="49">
        <f t="shared" si="2"/>
        <v>100</v>
      </c>
      <c r="W25" s="49"/>
    </row>
    <row r="26" spans="2:23" ht="20.100000000000001" customHeight="1">
      <c r="B26" s="83" t="s">
        <v>36</v>
      </c>
      <c r="C26" s="83"/>
      <c r="D26" s="83"/>
      <c r="E26" s="83"/>
      <c r="F26" s="83"/>
      <c r="G26" s="83"/>
      <c r="H26" s="83"/>
      <c r="I26" s="83"/>
      <c r="J26" s="83"/>
      <c r="K26" s="83"/>
      <c r="L26" s="83"/>
      <c r="M26" s="83"/>
      <c r="N26" s="83"/>
      <c r="O26" s="83"/>
      <c r="P26" s="83"/>
      <c r="Q26" s="83"/>
      <c r="R26" s="83"/>
      <c r="S26" s="83"/>
      <c r="T26" s="83"/>
      <c r="U26" s="83"/>
    </row>
    <row r="27" spans="2:23">
      <c r="B27" s="47"/>
      <c r="C27" s="47"/>
      <c r="D27" s="47"/>
      <c r="E27" s="47"/>
      <c r="F27" s="47"/>
      <c r="G27" s="47"/>
      <c r="H27" s="47"/>
      <c r="I27" s="47"/>
      <c r="J27" s="47"/>
      <c r="K27" s="47"/>
      <c r="L27" s="47"/>
      <c r="M27" s="47"/>
      <c r="N27" s="47"/>
      <c r="O27" s="47"/>
      <c r="P27" s="47"/>
      <c r="Q27" s="47"/>
      <c r="R27" s="47"/>
      <c r="S27" s="47"/>
      <c r="T27" s="47"/>
      <c r="U27" s="47"/>
    </row>
    <row r="28" spans="2:23">
      <c r="B28" s="47"/>
      <c r="C28" s="47"/>
      <c r="D28" s="47"/>
      <c r="E28" s="47"/>
      <c r="F28" s="47"/>
      <c r="G28" s="47"/>
      <c r="H28" s="47"/>
      <c r="I28" s="47"/>
      <c r="J28" s="47"/>
      <c r="K28" s="47"/>
      <c r="L28" s="47"/>
      <c r="M28" s="47"/>
      <c r="N28" s="47"/>
      <c r="O28" s="47"/>
      <c r="P28" s="47"/>
      <c r="Q28" s="47"/>
      <c r="R28" s="47"/>
      <c r="S28" s="47"/>
      <c r="T28" s="47"/>
      <c r="U28" s="47"/>
    </row>
    <row r="29" spans="2:23">
      <c r="B29" s="48"/>
      <c r="C29" s="47"/>
      <c r="D29" s="47"/>
      <c r="E29" s="47"/>
      <c r="F29" s="47"/>
      <c r="G29" s="47"/>
      <c r="H29" s="47"/>
      <c r="I29" s="47"/>
      <c r="J29" s="47"/>
      <c r="K29" s="47"/>
      <c r="L29" s="47"/>
      <c r="M29" s="47"/>
      <c r="N29" s="47"/>
      <c r="O29" s="47"/>
      <c r="P29" s="47"/>
      <c r="Q29" s="47"/>
      <c r="R29" s="47"/>
      <c r="S29" s="47"/>
      <c r="T29" s="47"/>
      <c r="U29" s="47"/>
    </row>
    <row r="30" spans="2:23">
      <c r="B30" s="48"/>
      <c r="C30" s="47"/>
      <c r="D30" s="47"/>
      <c r="E30" s="47"/>
      <c r="F30" s="47"/>
      <c r="G30" s="47"/>
      <c r="H30" s="47"/>
      <c r="I30" s="47"/>
      <c r="J30" s="47"/>
      <c r="K30" s="47"/>
      <c r="L30" s="47"/>
      <c r="M30" s="47"/>
      <c r="N30" s="47"/>
      <c r="O30" s="47"/>
      <c r="P30" s="47"/>
      <c r="Q30" s="47"/>
      <c r="R30" s="47"/>
      <c r="S30" s="47"/>
      <c r="T30" s="47"/>
      <c r="U30" s="47"/>
    </row>
    <row r="31" spans="2:23">
      <c r="B31" s="48"/>
      <c r="C31" s="47"/>
      <c r="D31" s="47"/>
      <c r="E31" s="47"/>
      <c r="F31" s="47"/>
      <c r="G31" s="47"/>
      <c r="H31" s="47"/>
      <c r="I31" s="47"/>
      <c r="J31" s="47"/>
      <c r="K31" s="47"/>
      <c r="L31" s="47"/>
      <c r="M31" s="47"/>
      <c r="N31" s="47"/>
      <c r="O31" s="47"/>
      <c r="P31" s="47"/>
      <c r="Q31" s="47"/>
      <c r="R31" s="47"/>
      <c r="S31" s="47"/>
      <c r="T31" s="47"/>
      <c r="U31" s="47"/>
    </row>
    <row r="32" spans="2:23">
      <c r="B32" s="48"/>
      <c r="C32" s="47"/>
      <c r="D32" s="47"/>
      <c r="E32" s="47"/>
      <c r="F32" s="47"/>
      <c r="G32" s="47"/>
      <c r="H32" s="47"/>
      <c r="I32" s="47"/>
      <c r="J32" s="47"/>
      <c r="K32" s="47"/>
      <c r="L32" s="47"/>
      <c r="M32" s="47"/>
      <c r="N32" s="47"/>
      <c r="O32" s="47"/>
      <c r="P32" s="47"/>
      <c r="Q32" s="47"/>
      <c r="R32" s="47"/>
      <c r="S32" s="47"/>
      <c r="T32" s="47"/>
      <c r="U32" s="47"/>
    </row>
    <row r="33" spans="2:21">
      <c r="B33" s="47"/>
      <c r="C33" s="47"/>
      <c r="D33" s="47"/>
      <c r="E33" s="47"/>
      <c r="F33" s="47"/>
      <c r="G33" s="47"/>
      <c r="H33" s="47"/>
      <c r="I33" s="47"/>
      <c r="J33" s="47"/>
      <c r="K33" s="47"/>
      <c r="L33" s="47"/>
      <c r="M33" s="47"/>
      <c r="N33" s="47"/>
      <c r="O33" s="47"/>
      <c r="P33" s="47"/>
      <c r="Q33" s="47"/>
      <c r="R33" s="47"/>
      <c r="S33" s="47"/>
      <c r="T33" s="47"/>
      <c r="U33" s="47"/>
    </row>
    <row r="34" spans="2:21">
      <c r="B34" s="47"/>
      <c r="C34" s="47"/>
      <c r="D34" s="47"/>
      <c r="E34" s="47"/>
      <c r="F34" s="47"/>
      <c r="G34" s="47"/>
      <c r="H34" s="47"/>
      <c r="I34" s="47"/>
      <c r="J34" s="47"/>
      <c r="K34" s="47"/>
      <c r="L34" s="47"/>
      <c r="M34" s="47"/>
      <c r="N34" s="47"/>
      <c r="O34" s="47"/>
      <c r="P34" s="47"/>
      <c r="Q34" s="47"/>
      <c r="R34" s="47"/>
      <c r="S34" s="47"/>
      <c r="T34" s="47"/>
      <c r="U34" s="47"/>
    </row>
    <row r="35" spans="2:21">
      <c r="B35" s="47"/>
      <c r="C35" s="47"/>
      <c r="D35" s="47"/>
      <c r="E35" s="47"/>
      <c r="F35" s="47"/>
      <c r="G35" s="47"/>
      <c r="H35" s="47"/>
      <c r="I35" s="47"/>
      <c r="J35" s="47"/>
      <c r="K35" s="47"/>
      <c r="L35" s="47"/>
      <c r="M35" s="47"/>
      <c r="N35" s="47"/>
      <c r="O35" s="47"/>
      <c r="P35" s="47"/>
      <c r="Q35" s="47"/>
      <c r="R35" s="47"/>
      <c r="S35" s="47"/>
      <c r="T35" s="47"/>
      <c r="U35" s="47"/>
    </row>
    <row r="36" spans="2:21">
      <c r="B36" s="47"/>
      <c r="C36" s="47"/>
      <c r="D36" s="47"/>
      <c r="E36" s="47"/>
      <c r="F36" s="47"/>
      <c r="G36" s="47"/>
      <c r="H36" s="47"/>
      <c r="I36" s="47"/>
      <c r="J36" s="47"/>
      <c r="K36" s="47"/>
      <c r="L36" s="47"/>
      <c r="M36" s="47"/>
      <c r="N36" s="47"/>
      <c r="O36" s="47"/>
      <c r="P36" s="47"/>
      <c r="Q36" s="47"/>
      <c r="R36" s="47"/>
      <c r="S36" s="47"/>
      <c r="T36" s="47"/>
      <c r="U36" s="47"/>
    </row>
    <row r="37" spans="2:21">
      <c r="B37" s="47"/>
      <c r="C37" s="47"/>
      <c r="D37" s="47"/>
      <c r="E37" s="47"/>
      <c r="F37" s="47"/>
      <c r="G37" s="47"/>
      <c r="H37" s="47"/>
      <c r="I37" s="47"/>
      <c r="J37" s="47"/>
      <c r="K37" s="47"/>
      <c r="L37" s="47"/>
      <c r="M37" s="47"/>
      <c r="N37" s="47"/>
      <c r="O37" s="47"/>
      <c r="P37" s="47"/>
      <c r="Q37" s="47"/>
      <c r="R37" s="47"/>
      <c r="S37" s="47"/>
      <c r="T37" s="47"/>
      <c r="U37" s="47"/>
    </row>
    <row r="38" spans="2:21" ht="33" customHeight="1">
      <c r="B38" s="95" t="s">
        <v>45</v>
      </c>
      <c r="C38" s="95"/>
      <c r="D38" s="95"/>
      <c r="E38" s="95"/>
      <c r="F38" s="95"/>
      <c r="G38" s="95"/>
      <c r="H38" s="95"/>
      <c r="I38" s="95"/>
      <c r="J38" s="95"/>
      <c r="K38" s="95"/>
      <c r="L38" s="95"/>
      <c r="M38" s="95"/>
      <c r="N38" s="95"/>
      <c r="O38" s="95"/>
      <c r="P38" s="95"/>
      <c r="Q38" s="95"/>
      <c r="R38" s="95"/>
      <c r="S38" s="95"/>
      <c r="T38" s="95"/>
      <c r="U38" s="95"/>
    </row>
    <row r="39" spans="2:21" hidden="1">
      <c r="B39" s="47" t="s">
        <v>37</v>
      </c>
      <c r="C39" s="47"/>
      <c r="D39" s="47"/>
      <c r="E39" s="47"/>
      <c r="F39" s="47"/>
      <c r="G39" s="47"/>
      <c r="H39" s="47"/>
      <c r="I39" s="47"/>
      <c r="J39" s="47"/>
      <c r="K39" s="47"/>
      <c r="L39" s="47"/>
      <c r="M39" s="47"/>
      <c r="N39" s="47"/>
      <c r="O39" s="47"/>
      <c r="P39" s="47"/>
      <c r="Q39" s="47"/>
      <c r="R39" s="47"/>
      <c r="S39" s="47"/>
      <c r="T39" s="47"/>
      <c r="U39" s="47"/>
    </row>
    <row r="40" spans="2:21">
      <c r="B40" s="74" t="s">
        <v>46</v>
      </c>
      <c r="C40" s="74"/>
      <c r="D40" s="74"/>
      <c r="E40" s="74"/>
      <c r="F40" s="74"/>
      <c r="G40" s="74"/>
      <c r="H40" s="74"/>
      <c r="I40" s="74"/>
      <c r="J40" s="74"/>
      <c r="K40" s="74"/>
      <c r="L40" s="74"/>
      <c r="M40" s="74"/>
      <c r="N40" s="74"/>
      <c r="O40" s="74"/>
      <c r="P40" s="74"/>
      <c r="Q40" s="74"/>
      <c r="R40" s="74"/>
      <c r="S40" s="74"/>
      <c r="T40" s="74"/>
      <c r="U40" s="74"/>
    </row>
    <row r="41" spans="2:21">
      <c r="B41" s="47"/>
      <c r="C41" s="47"/>
      <c r="D41" s="47"/>
      <c r="E41" s="47"/>
      <c r="F41" s="47"/>
      <c r="G41" s="47"/>
      <c r="H41" s="47"/>
      <c r="I41" s="47"/>
      <c r="J41" s="47"/>
      <c r="K41" s="47"/>
      <c r="L41" s="47"/>
      <c r="M41" s="47"/>
      <c r="N41" s="47"/>
      <c r="O41" s="47"/>
      <c r="P41" s="47"/>
      <c r="Q41" s="47"/>
      <c r="R41" s="47"/>
      <c r="S41" s="47"/>
      <c r="T41" s="47"/>
      <c r="U41" s="47"/>
    </row>
    <row r="42" spans="2:21">
      <c r="B42" s="47"/>
      <c r="C42" s="51">
        <f>SUM(C7:C22)</f>
        <v>3873</v>
      </c>
      <c r="D42" s="51">
        <f t="shared" ref="D42:L42" si="7">SUM(D7:D22)</f>
        <v>1846</v>
      </c>
      <c r="E42" s="51">
        <f t="shared" si="7"/>
        <v>220</v>
      </c>
      <c r="F42" s="51">
        <f t="shared" si="7"/>
        <v>355</v>
      </c>
      <c r="G42" s="51">
        <f t="shared" si="7"/>
        <v>99</v>
      </c>
      <c r="H42" s="51">
        <f t="shared" si="7"/>
        <v>363</v>
      </c>
      <c r="I42" s="51">
        <f t="shared" si="7"/>
        <v>239</v>
      </c>
      <c r="J42" s="51">
        <f t="shared" si="7"/>
        <v>559</v>
      </c>
      <c r="K42" s="51">
        <f t="shared" si="7"/>
        <v>40</v>
      </c>
      <c r="L42" s="51">
        <f t="shared" si="7"/>
        <v>152</v>
      </c>
      <c r="M42" s="47"/>
      <c r="N42" s="47"/>
      <c r="O42" s="47"/>
      <c r="P42" s="47"/>
      <c r="Q42" s="47"/>
      <c r="R42" s="47"/>
      <c r="S42" s="47"/>
      <c r="T42" s="47"/>
      <c r="U42" s="47"/>
    </row>
    <row r="43" spans="2:21">
      <c r="B43" s="47"/>
      <c r="C43" s="51">
        <f>SUM(C23:C24)</f>
        <v>3873</v>
      </c>
      <c r="D43" s="51">
        <f t="shared" ref="D43:L43" si="8">SUM(D23:D24)</f>
        <v>1846</v>
      </c>
      <c r="E43" s="51">
        <f t="shared" si="8"/>
        <v>220</v>
      </c>
      <c r="F43" s="51">
        <f t="shared" si="8"/>
        <v>355</v>
      </c>
      <c r="G43" s="51">
        <f t="shared" si="8"/>
        <v>99</v>
      </c>
      <c r="H43" s="51">
        <f t="shared" si="8"/>
        <v>363</v>
      </c>
      <c r="I43" s="51">
        <f t="shared" si="8"/>
        <v>239</v>
      </c>
      <c r="J43" s="51">
        <f t="shared" si="8"/>
        <v>559</v>
      </c>
      <c r="K43" s="51">
        <f t="shared" si="8"/>
        <v>40</v>
      </c>
      <c r="L43" s="51">
        <f t="shared" si="8"/>
        <v>152</v>
      </c>
      <c r="M43" s="47"/>
      <c r="N43" s="47"/>
      <c r="O43" s="47"/>
      <c r="P43" s="47"/>
      <c r="Q43" s="47"/>
      <c r="R43" s="47"/>
      <c r="S43" s="47"/>
      <c r="T43" s="47"/>
      <c r="U43" s="47"/>
    </row>
    <row r="44" spans="2:21">
      <c r="B44" s="47"/>
      <c r="C44" s="47"/>
      <c r="D44" s="47"/>
      <c r="E44" s="47"/>
      <c r="F44" s="47"/>
      <c r="G44" s="47"/>
      <c r="H44" s="47"/>
      <c r="I44" s="47"/>
      <c r="J44" s="47"/>
      <c r="K44" s="47"/>
      <c r="L44" s="47"/>
      <c r="M44" s="47"/>
      <c r="N44" s="47"/>
      <c r="O44" s="47"/>
      <c r="P44" s="47"/>
      <c r="Q44" s="47"/>
      <c r="R44" s="47"/>
      <c r="S44" s="47"/>
      <c r="T44" s="47"/>
      <c r="U44" s="47"/>
    </row>
    <row r="45" spans="2:21">
      <c r="B45" s="47"/>
      <c r="C45" s="47"/>
      <c r="D45" s="47"/>
      <c r="E45" s="47"/>
      <c r="F45" s="47"/>
      <c r="G45" s="47"/>
      <c r="H45" s="47"/>
      <c r="I45" s="47"/>
      <c r="J45" s="47"/>
      <c r="K45" s="47"/>
      <c r="L45" s="47"/>
      <c r="M45" s="47"/>
      <c r="N45" s="47"/>
      <c r="O45" s="47"/>
      <c r="P45" s="47"/>
      <c r="Q45" s="47"/>
      <c r="R45" s="47"/>
      <c r="S45" s="47"/>
      <c r="T45" s="47"/>
      <c r="U45" s="47"/>
    </row>
    <row r="46" spans="2:21">
      <c r="B46" s="47"/>
      <c r="C46" s="47"/>
      <c r="D46" s="47"/>
      <c r="E46" s="47"/>
      <c r="F46" s="47"/>
      <c r="G46" s="47"/>
      <c r="H46" s="47"/>
      <c r="I46" s="47"/>
      <c r="J46" s="47"/>
      <c r="K46" s="47"/>
      <c r="L46" s="47"/>
      <c r="M46" s="47"/>
      <c r="N46" s="47"/>
      <c r="O46" s="47"/>
      <c r="P46" s="47"/>
      <c r="Q46" s="47"/>
      <c r="R46" s="47"/>
      <c r="S46" s="47"/>
      <c r="T46" s="47"/>
      <c r="U46" s="47"/>
    </row>
    <row r="47" spans="2:21">
      <c r="B47" s="47"/>
      <c r="C47" s="47"/>
      <c r="D47" s="47"/>
      <c r="E47" s="47"/>
      <c r="F47" s="47"/>
      <c r="G47" s="47"/>
      <c r="H47" s="47"/>
      <c r="I47" s="47"/>
      <c r="J47" s="47"/>
      <c r="K47" s="47"/>
      <c r="L47" s="47"/>
      <c r="M47" s="47"/>
      <c r="N47" s="47"/>
      <c r="O47" s="47"/>
      <c r="P47" s="47"/>
      <c r="Q47" s="47"/>
      <c r="R47" s="47"/>
      <c r="S47" s="47"/>
      <c r="T47" s="47"/>
      <c r="U47" s="47"/>
    </row>
    <row r="48" spans="2:21">
      <c r="B48" s="47"/>
      <c r="C48" s="47"/>
      <c r="D48" s="47"/>
      <c r="E48" s="47"/>
      <c r="F48" s="47"/>
      <c r="G48" s="47"/>
      <c r="H48" s="47"/>
      <c r="I48" s="47"/>
      <c r="J48" s="47"/>
      <c r="K48" s="47"/>
      <c r="L48" s="47"/>
      <c r="M48" s="47"/>
      <c r="N48" s="47"/>
      <c r="O48" s="47"/>
      <c r="P48" s="47"/>
      <c r="Q48" s="47"/>
      <c r="R48" s="47"/>
      <c r="S48" s="47"/>
      <c r="T48" s="47"/>
      <c r="U48" s="47"/>
    </row>
  </sheetData>
  <mergeCells count="18">
    <mergeCell ref="B2:U2"/>
    <mergeCell ref="B3:B6"/>
    <mergeCell ref="C3:C5"/>
    <mergeCell ref="D3:D5"/>
    <mergeCell ref="E3:K3"/>
    <mergeCell ref="L3:L5"/>
    <mergeCell ref="M3:M5"/>
    <mergeCell ref="N3:T3"/>
    <mergeCell ref="U3:U5"/>
    <mergeCell ref="E4:J4"/>
    <mergeCell ref="B38:U38"/>
    <mergeCell ref="B40:U40"/>
    <mergeCell ref="K4:K5"/>
    <mergeCell ref="N4:S4"/>
    <mergeCell ref="T4:T5"/>
    <mergeCell ref="C6:L6"/>
    <mergeCell ref="M6:U6"/>
    <mergeCell ref="B26:U26"/>
  </mergeCells>
  <pageMargins left="0.7" right="0.7" top="0.78740157499999996" bottom="0.78740157499999996"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ED4E8D-0E86-4C01-8393-E4FB3DBB9067}">
  <sheetPr published="0"/>
  <dimension ref="B2:W48"/>
  <sheetViews>
    <sheetView workbookViewId="0">
      <selection activeCell="B2" sqref="B2:U2"/>
    </sheetView>
  </sheetViews>
  <sheetFormatPr baseColWidth="10" defaultColWidth="10.5546875" defaultRowHeight="14.4"/>
  <cols>
    <col min="2" max="2" width="31.5546875" customWidth="1"/>
    <col min="3" max="21" width="17.44140625" customWidth="1"/>
  </cols>
  <sheetData>
    <row r="2" spans="2:23" ht="20.85" customHeight="1">
      <c r="B2" s="84" t="s">
        <v>38</v>
      </c>
      <c r="C2" s="84"/>
      <c r="D2" s="84"/>
      <c r="E2" s="84"/>
      <c r="F2" s="84"/>
      <c r="G2" s="84"/>
      <c r="H2" s="84"/>
      <c r="I2" s="84"/>
      <c r="J2" s="84"/>
      <c r="K2" s="84"/>
      <c r="L2" s="84"/>
      <c r="M2" s="84"/>
      <c r="N2" s="84"/>
      <c r="O2" s="84"/>
      <c r="P2" s="84"/>
      <c r="Q2" s="84"/>
      <c r="R2" s="84"/>
      <c r="S2" s="84"/>
      <c r="T2" s="84"/>
      <c r="U2" s="84"/>
    </row>
    <row r="3" spans="2:23" ht="26.1" customHeight="1">
      <c r="B3" s="85" t="s">
        <v>1</v>
      </c>
      <c r="C3" s="88" t="s">
        <v>2</v>
      </c>
      <c r="D3" s="90" t="s">
        <v>3</v>
      </c>
      <c r="E3" s="92" t="s">
        <v>4</v>
      </c>
      <c r="F3" s="92"/>
      <c r="G3" s="92"/>
      <c r="H3" s="92"/>
      <c r="I3" s="92"/>
      <c r="J3" s="92"/>
      <c r="K3" s="92"/>
      <c r="L3" s="93" t="s">
        <v>5</v>
      </c>
      <c r="M3" s="90" t="s">
        <v>3</v>
      </c>
      <c r="N3" s="92" t="s">
        <v>4</v>
      </c>
      <c r="O3" s="92"/>
      <c r="P3" s="92"/>
      <c r="Q3" s="92"/>
      <c r="R3" s="92"/>
      <c r="S3" s="92"/>
      <c r="T3" s="92"/>
      <c r="U3" s="93" t="s">
        <v>5</v>
      </c>
    </row>
    <row r="4" spans="2:23" ht="25.35" customHeight="1">
      <c r="B4" s="86"/>
      <c r="C4" s="89"/>
      <c r="D4" s="91"/>
      <c r="E4" s="76" t="s">
        <v>6</v>
      </c>
      <c r="F4" s="76"/>
      <c r="G4" s="76"/>
      <c r="H4" s="76"/>
      <c r="I4" s="76"/>
      <c r="J4" s="76"/>
      <c r="K4" s="75" t="s">
        <v>7</v>
      </c>
      <c r="L4" s="94"/>
      <c r="M4" s="91"/>
      <c r="N4" s="76" t="s">
        <v>6</v>
      </c>
      <c r="O4" s="76"/>
      <c r="P4" s="76"/>
      <c r="Q4" s="76"/>
      <c r="R4" s="76"/>
      <c r="S4" s="76"/>
      <c r="T4" s="75" t="s">
        <v>7</v>
      </c>
      <c r="U4" s="94"/>
    </row>
    <row r="5" spans="2:23" ht="102.6" customHeight="1">
      <c r="B5" s="86"/>
      <c r="C5" s="89"/>
      <c r="D5" s="91"/>
      <c r="E5" s="1" t="s">
        <v>8</v>
      </c>
      <c r="F5" s="2" t="s">
        <v>9</v>
      </c>
      <c r="G5" s="3" t="s">
        <v>10</v>
      </c>
      <c r="H5" s="3" t="s">
        <v>11</v>
      </c>
      <c r="I5" s="3" t="s">
        <v>12</v>
      </c>
      <c r="J5" s="2" t="s">
        <v>13</v>
      </c>
      <c r="K5" s="75"/>
      <c r="L5" s="94"/>
      <c r="M5" s="91"/>
      <c r="N5" s="1" t="s">
        <v>8</v>
      </c>
      <c r="O5" s="2" t="s">
        <v>9</v>
      </c>
      <c r="P5" s="3" t="s">
        <v>10</v>
      </c>
      <c r="Q5" s="3" t="s">
        <v>11</v>
      </c>
      <c r="R5" s="3" t="s">
        <v>12</v>
      </c>
      <c r="S5" s="2" t="s">
        <v>13</v>
      </c>
      <c r="T5" s="75"/>
      <c r="U5" s="94"/>
    </row>
    <row r="6" spans="2:23" ht="20.100000000000001" customHeight="1">
      <c r="B6" s="87"/>
      <c r="C6" s="77" t="s">
        <v>14</v>
      </c>
      <c r="D6" s="78"/>
      <c r="E6" s="78"/>
      <c r="F6" s="78"/>
      <c r="G6" s="78"/>
      <c r="H6" s="78"/>
      <c r="I6" s="78"/>
      <c r="J6" s="78"/>
      <c r="K6" s="78"/>
      <c r="L6" s="79"/>
      <c r="M6" s="80" t="s">
        <v>15</v>
      </c>
      <c r="N6" s="81"/>
      <c r="O6" s="81"/>
      <c r="P6" s="81"/>
      <c r="Q6" s="81"/>
      <c r="R6" s="81"/>
      <c r="S6" s="81"/>
      <c r="T6" s="81"/>
      <c r="U6" s="82"/>
    </row>
    <row r="7" spans="2:23" ht="20.100000000000001" customHeight="1">
      <c r="B7" s="4" t="s">
        <v>16</v>
      </c>
      <c r="C7" s="5">
        <v>410</v>
      </c>
      <c r="D7" s="6">
        <v>227</v>
      </c>
      <c r="E7" s="7">
        <v>12</v>
      </c>
      <c r="F7" s="6">
        <v>25</v>
      </c>
      <c r="G7" s="7">
        <v>3</v>
      </c>
      <c r="H7" s="6">
        <v>19</v>
      </c>
      <c r="I7" s="7">
        <v>37</v>
      </c>
      <c r="J7" s="6">
        <v>63</v>
      </c>
      <c r="K7" s="8">
        <v>3</v>
      </c>
      <c r="L7" s="8">
        <v>21</v>
      </c>
      <c r="M7" s="9">
        <f>D7/$C7*100</f>
        <v>55.365853658536594</v>
      </c>
      <c r="N7" s="10">
        <f t="shared" ref="N7:U21" si="0">E7/$C7*100</f>
        <v>2.9268292682926833</v>
      </c>
      <c r="O7" s="11">
        <f t="shared" si="0"/>
        <v>6.0975609756097562</v>
      </c>
      <c r="P7" s="9">
        <f t="shared" si="0"/>
        <v>0.73170731707317083</v>
      </c>
      <c r="Q7" s="11">
        <f t="shared" si="0"/>
        <v>4.6341463414634143</v>
      </c>
      <c r="R7" s="9">
        <f t="shared" si="0"/>
        <v>9.0243902439024382</v>
      </c>
      <c r="S7" s="11">
        <f t="shared" si="0"/>
        <v>15.365853658536585</v>
      </c>
      <c r="T7" s="9">
        <f t="shared" si="0"/>
        <v>0.73170731707317083</v>
      </c>
      <c r="U7" s="9">
        <f t="shared" si="0"/>
        <v>5.1219512195121952</v>
      </c>
      <c r="W7" s="49"/>
    </row>
    <row r="8" spans="2:23" ht="20.100000000000001" customHeight="1">
      <c r="B8" s="12" t="s">
        <v>17</v>
      </c>
      <c r="C8" s="13">
        <v>879</v>
      </c>
      <c r="D8" s="14">
        <v>368</v>
      </c>
      <c r="E8" s="15">
        <v>95</v>
      </c>
      <c r="F8" s="14">
        <v>33</v>
      </c>
      <c r="G8" s="15">
        <v>16</v>
      </c>
      <c r="H8" s="14">
        <v>131</v>
      </c>
      <c r="I8" s="15">
        <v>144</v>
      </c>
      <c r="J8" s="14">
        <v>52</v>
      </c>
      <c r="K8" s="16">
        <v>9</v>
      </c>
      <c r="L8" s="16">
        <v>31</v>
      </c>
      <c r="M8" s="17">
        <f t="shared" ref="M8:U23" si="1">D8/$C8*100</f>
        <v>41.865756541524455</v>
      </c>
      <c r="N8" s="18">
        <f t="shared" si="0"/>
        <v>10.807736063708759</v>
      </c>
      <c r="O8" s="19">
        <f t="shared" si="0"/>
        <v>3.7542662116040959</v>
      </c>
      <c r="P8" s="17">
        <f t="shared" si="0"/>
        <v>1.8202502844141069</v>
      </c>
      <c r="Q8" s="19">
        <f t="shared" si="0"/>
        <v>14.903299203640499</v>
      </c>
      <c r="R8" s="17">
        <f t="shared" si="0"/>
        <v>16.382252559726961</v>
      </c>
      <c r="S8" s="19">
        <f t="shared" si="0"/>
        <v>5.9158134243458473</v>
      </c>
      <c r="T8" s="17">
        <f t="shared" si="0"/>
        <v>1.0238907849829351</v>
      </c>
      <c r="U8" s="17">
        <f t="shared" si="0"/>
        <v>3.526734926052332</v>
      </c>
      <c r="W8" s="49"/>
    </row>
    <row r="9" spans="2:23" ht="20.100000000000001" customHeight="1">
      <c r="B9" s="4" t="s">
        <v>18</v>
      </c>
      <c r="C9" s="20" t="s">
        <v>19</v>
      </c>
      <c r="D9" s="21" t="s">
        <v>19</v>
      </c>
      <c r="E9" s="22" t="s">
        <v>19</v>
      </c>
      <c r="F9" s="21" t="s">
        <v>19</v>
      </c>
      <c r="G9" s="22" t="s">
        <v>19</v>
      </c>
      <c r="H9" s="21" t="s">
        <v>19</v>
      </c>
      <c r="I9" s="22" t="s">
        <v>19</v>
      </c>
      <c r="J9" s="21" t="s">
        <v>19</v>
      </c>
      <c r="K9" s="23" t="s">
        <v>19</v>
      </c>
      <c r="L9" s="23" t="s">
        <v>19</v>
      </c>
      <c r="M9" s="24" t="s">
        <v>19</v>
      </c>
      <c r="N9" s="25" t="s">
        <v>19</v>
      </c>
      <c r="O9" s="11" t="s">
        <v>19</v>
      </c>
      <c r="P9" s="24" t="s">
        <v>19</v>
      </c>
      <c r="Q9" s="11" t="s">
        <v>19</v>
      </c>
      <c r="R9" s="24" t="s">
        <v>19</v>
      </c>
      <c r="S9" s="11" t="s">
        <v>19</v>
      </c>
      <c r="T9" s="24" t="s">
        <v>19</v>
      </c>
      <c r="U9" s="24" t="s">
        <v>19</v>
      </c>
      <c r="W9" s="49"/>
    </row>
    <row r="10" spans="2:23" ht="20.100000000000001" customHeight="1">
      <c r="B10" s="12" t="s">
        <v>20</v>
      </c>
      <c r="C10" s="13">
        <v>379</v>
      </c>
      <c r="D10" s="14">
        <v>221</v>
      </c>
      <c r="E10" s="15">
        <v>16</v>
      </c>
      <c r="F10" s="14">
        <v>37</v>
      </c>
      <c r="G10" s="15">
        <v>5</v>
      </c>
      <c r="H10" s="14">
        <v>31</v>
      </c>
      <c r="I10" s="15">
        <v>4</v>
      </c>
      <c r="J10" s="14">
        <v>55</v>
      </c>
      <c r="K10" s="16">
        <v>0</v>
      </c>
      <c r="L10" s="16">
        <v>10</v>
      </c>
      <c r="M10" s="17">
        <f t="shared" si="1"/>
        <v>58.311345646437992</v>
      </c>
      <c r="N10" s="18">
        <f t="shared" si="0"/>
        <v>4.2216358839050132</v>
      </c>
      <c r="O10" s="19">
        <f t="shared" si="0"/>
        <v>9.7625329815303434</v>
      </c>
      <c r="P10" s="17">
        <f t="shared" si="0"/>
        <v>1.3192612137203166</v>
      </c>
      <c r="Q10" s="19">
        <f t="shared" si="0"/>
        <v>8.1794195250659634</v>
      </c>
      <c r="R10" s="17">
        <f t="shared" si="0"/>
        <v>1.0554089709762533</v>
      </c>
      <c r="S10" s="19">
        <f t="shared" si="0"/>
        <v>14.511873350923482</v>
      </c>
      <c r="T10" s="17">
        <f t="shared" si="0"/>
        <v>0</v>
      </c>
      <c r="U10" s="17">
        <f t="shared" si="0"/>
        <v>2.6385224274406331</v>
      </c>
      <c r="W10" s="49"/>
    </row>
    <row r="11" spans="2:23" ht="20.100000000000001" customHeight="1">
      <c r="B11" s="4" t="s">
        <v>21</v>
      </c>
      <c r="C11" s="20">
        <v>24</v>
      </c>
      <c r="D11" s="21">
        <v>8</v>
      </c>
      <c r="E11" s="22">
        <v>0</v>
      </c>
      <c r="F11" s="21">
        <v>3</v>
      </c>
      <c r="G11" s="22">
        <v>1</v>
      </c>
      <c r="H11" s="21">
        <v>1</v>
      </c>
      <c r="I11" s="22">
        <v>0</v>
      </c>
      <c r="J11" s="21">
        <v>6</v>
      </c>
      <c r="K11" s="23">
        <v>0</v>
      </c>
      <c r="L11" s="23">
        <v>5</v>
      </c>
      <c r="M11" s="24">
        <f t="shared" si="1"/>
        <v>33.333333333333329</v>
      </c>
      <c r="N11" s="25">
        <f t="shared" si="0"/>
        <v>0</v>
      </c>
      <c r="O11" s="11">
        <f t="shared" si="0"/>
        <v>12.5</v>
      </c>
      <c r="P11" s="24">
        <f t="shared" si="0"/>
        <v>4.1666666666666661</v>
      </c>
      <c r="Q11" s="11">
        <f t="shared" si="0"/>
        <v>4.1666666666666661</v>
      </c>
      <c r="R11" s="24">
        <f t="shared" si="0"/>
        <v>0</v>
      </c>
      <c r="S11" s="11">
        <f t="shared" si="0"/>
        <v>25</v>
      </c>
      <c r="T11" s="24">
        <f t="shared" si="0"/>
        <v>0</v>
      </c>
      <c r="U11" s="24">
        <f t="shared" si="0"/>
        <v>20.833333333333336</v>
      </c>
      <c r="W11" s="49"/>
    </row>
    <row r="12" spans="2:23" ht="20.100000000000001" customHeight="1">
      <c r="B12" s="12" t="s">
        <v>22</v>
      </c>
      <c r="C12" s="13">
        <v>7</v>
      </c>
      <c r="D12" s="14">
        <v>0</v>
      </c>
      <c r="E12" s="15">
        <v>0</v>
      </c>
      <c r="F12" s="14">
        <v>4</v>
      </c>
      <c r="G12" s="15">
        <v>0</v>
      </c>
      <c r="H12" s="14">
        <v>0</v>
      </c>
      <c r="I12" s="15">
        <v>0</v>
      </c>
      <c r="J12" s="14">
        <v>3</v>
      </c>
      <c r="K12" s="16">
        <v>0</v>
      </c>
      <c r="L12" s="16">
        <v>0</v>
      </c>
      <c r="M12" s="17">
        <f t="shared" si="1"/>
        <v>0</v>
      </c>
      <c r="N12" s="18">
        <f t="shared" si="0"/>
        <v>0</v>
      </c>
      <c r="O12" s="19">
        <f t="shared" si="0"/>
        <v>57.142857142857139</v>
      </c>
      <c r="P12" s="17">
        <f t="shared" si="0"/>
        <v>0</v>
      </c>
      <c r="Q12" s="19">
        <f t="shared" si="0"/>
        <v>0</v>
      </c>
      <c r="R12" s="17">
        <f t="shared" si="0"/>
        <v>0</v>
      </c>
      <c r="S12" s="19">
        <f t="shared" si="0"/>
        <v>42.857142857142854</v>
      </c>
      <c r="T12" s="17">
        <f t="shared" si="0"/>
        <v>0</v>
      </c>
      <c r="U12" s="17">
        <f t="shared" si="0"/>
        <v>0</v>
      </c>
      <c r="W12" s="49"/>
    </row>
    <row r="13" spans="2:23" ht="20.100000000000001" customHeight="1">
      <c r="B13" s="4" t="s">
        <v>23</v>
      </c>
      <c r="C13" s="20">
        <v>169</v>
      </c>
      <c r="D13" s="21">
        <v>68</v>
      </c>
      <c r="E13" s="22">
        <v>1</v>
      </c>
      <c r="F13" s="21">
        <v>11</v>
      </c>
      <c r="G13" s="22">
        <v>0</v>
      </c>
      <c r="H13" s="21">
        <v>9</v>
      </c>
      <c r="I13" s="22">
        <v>6</v>
      </c>
      <c r="J13" s="21">
        <v>57</v>
      </c>
      <c r="K13" s="23">
        <v>3</v>
      </c>
      <c r="L13" s="23">
        <v>14</v>
      </c>
      <c r="M13" s="24">
        <f t="shared" si="1"/>
        <v>40.236686390532547</v>
      </c>
      <c r="N13" s="25">
        <f t="shared" si="0"/>
        <v>0.59171597633136097</v>
      </c>
      <c r="O13" s="11">
        <f>F13/$C13*100</f>
        <v>6.5088757396449708</v>
      </c>
      <c r="P13" s="24">
        <f t="shared" si="0"/>
        <v>0</v>
      </c>
      <c r="Q13" s="11">
        <f t="shared" si="0"/>
        <v>5.3254437869822491</v>
      </c>
      <c r="R13" s="24">
        <f t="shared" si="0"/>
        <v>3.5502958579881656</v>
      </c>
      <c r="S13" s="11">
        <f t="shared" si="0"/>
        <v>33.727810650887577</v>
      </c>
      <c r="T13" s="24">
        <f t="shared" si="0"/>
        <v>1.7751479289940828</v>
      </c>
      <c r="U13" s="24">
        <f t="shared" si="0"/>
        <v>8.2840236686390547</v>
      </c>
      <c r="W13" s="49"/>
    </row>
    <row r="14" spans="2:23" ht="20.100000000000001" customHeight="1">
      <c r="B14" s="12" t="s">
        <v>24</v>
      </c>
      <c r="C14" s="13">
        <v>159</v>
      </c>
      <c r="D14" s="14">
        <v>41</v>
      </c>
      <c r="E14" s="15">
        <v>8</v>
      </c>
      <c r="F14" s="14">
        <v>37</v>
      </c>
      <c r="G14" s="15">
        <v>11</v>
      </c>
      <c r="H14" s="14">
        <v>23</v>
      </c>
      <c r="I14" s="15">
        <v>2</v>
      </c>
      <c r="J14" s="14">
        <v>33</v>
      </c>
      <c r="K14" s="16">
        <v>1</v>
      </c>
      <c r="L14" s="16">
        <v>3</v>
      </c>
      <c r="M14" s="17">
        <f t="shared" si="1"/>
        <v>25.786163522012579</v>
      </c>
      <c r="N14" s="18">
        <f t="shared" si="0"/>
        <v>5.0314465408805038</v>
      </c>
      <c r="O14" s="19">
        <f t="shared" si="0"/>
        <v>23.270440251572328</v>
      </c>
      <c r="P14" s="17">
        <f t="shared" si="0"/>
        <v>6.9182389937106921</v>
      </c>
      <c r="Q14" s="19">
        <f t="shared" si="0"/>
        <v>14.465408805031446</v>
      </c>
      <c r="R14" s="17">
        <f t="shared" si="0"/>
        <v>1.257861635220126</v>
      </c>
      <c r="S14" s="19">
        <f t="shared" si="0"/>
        <v>20.754716981132077</v>
      </c>
      <c r="T14" s="17">
        <f t="shared" si="0"/>
        <v>0.62893081761006298</v>
      </c>
      <c r="U14" s="17">
        <f t="shared" si="0"/>
        <v>1.8867924528301887</v>
      </c>
      <c r="W14" s="49"/>
    </row>
    <row r="15" spans="2:23" ht="20.100000000000001" customHeight="1">
      <c r="B15" s="4" t="s">
        <v>25</v>
      </c>
      <c r="C15" s="20">
        <v>549</v>
      </c>
      <c r="D15" s="21">
        <v>205</v>
      </c>
      <c r="E15" s="22">
        <v>33</v>
      </c>
      <c r="F15" s="21">
        <v>68</v>
      </c>
      <c r="G15" s="22">
        <v>24</v>
      </c>
      <c r="H15" s="21">
        <v>57</v>
      </c>
      <c r="I15" s="22">
        <v>8</v>
      </c>
      <c r="J15" s="21">
        <v>92</v>
      </c>
      <c r="K15" s="23">
        <v>9</v>
      </c>
      <c r="L15" s="23">
        <v>53</v>
      </c>
      <c r="M15" s="24">
        <f t="shared" si="1"/>
        <v>37.340619307832426</v>
      </c>
      <c r="N15" s="25">
        <f t="shared" si="0"/>
        <v>6.0109289617486334</v>
      </c>
      <c r="O15" s="11">
        <f t="shared" si="0"/>
        <v>12.386156648451731</v>
      </c>
      <c r="P15" s="24">
        <f t="shared" si="0"/>
        <v>4.3715846994535523</v>
      </c>
      <c r="Q15" s="11">
        <f t="shared" si="0"/>
        <v>10.382513661202186</v>
      </c>
      <c r="R15" s="24">
        <f t="shared" si="0"/>
        <v>1.4571948998178506</v>
      </c>
      <c r="S15" s="11">
        <f t="shared" si="0"/>
        <v>16.757741347905284</v>
      </c>
      <c r="T15" s="24">
        <f t="shared" si="0"/>
        <v>1.639344262295082</v>
      </c>
      <c r="U15" s="24">
        <f t="shared" si="0"/>
        <v>9.6539162112932608</v>
      </c>
      <c r="W15" s="49"/>
    </row>
    <row r="16" spans="2:23" ht="20.100000000000001" customHeight="1">
      <c r="B16" s="12" t="s">
        <v>26</v>
      </c>
      <c r="C16" s="13">
        <v>51</v>
      </c>
      <c r="D16" s="14">
        <v>12</v>
      </c>
      <c r="E16" s="15">
        <v>1</v>
      </c>
      <c r="F16" s="14">
        <v>9</v>
      </c>
      <c r="G16" s="15">
        <v>0</v>
      </c>
      <c r="H16" s="14">
        <v>1</v>
      </c>
      <c r="I16" s="15">
        <v>8</v>
      </c>
      <c r="J16" s="14">
        <v>10</v>
      </c>
      <c r="K16" s="16">
        <v>2</v>
      </c>
      <c r="L16" s="16">
        <v>8</v>
      </c>
      <c r="M16" s="17">
        <f t="shared" si="1"/>
        <v>23.52941176470588</v>
      </c>
      <c r="N16" s="18">
        <f t="shared" si="0"/>
        <v>1.9607843137254901</v>
      </c>
      <c r="O16" s="19">
        <f t="shared" si="0"/>
        <v>17.647058823529413</v>
      </c>
      <c r="P16" s="17">
        <f t="shared" si="0"/>
        <v>0</v>
      </c>
      <c r="Q16" s="19">
        <f t="shared" si="0"/>
        <v>1.9607843137254901</v>
      </c>
      <c r="R16" s="17">
        <f t="shared" si="0"/>
        <v>15.686274509803921</v>
      </c>
      <c r="S16" s="19">
        <f t="shared" si="0"/>
        <v>19.607843137254903</v>
      </c>
      <c r="T16" s="17">
        <f t="shared" si="0"/>
        <v>3.9215686274509802</v>
      </c>
      <c r="U16" s="17">
        <f t="shared" si="0"/>
        <v>15.686274509803921</v>
      </c>
      <c r="W16" s="49"/>
    </row>
    <row r="17" spans="2:23" ht="20.100000000000001" customHeight="1">
      <c r="B17" s="4" t="s">
        <v>27</v>
      </c>
      <c r="C17" s="20">
        <v>102</v>
      </c>
      <c r="D17" s="21">
        <v>54</v>
      </c>
      <c r="E17" s="22">
        <v>0</v>
      </c>
      <c r="F17" s="21">
        <v>6</v>
      </c>
      <c r="G17" s="22">
        <v>1</v>
      </c>
      <c r="H17" s="21">
        <v>10</v>
      </c>
      <c r="I17" s="22">
        <v>14</v>
      </c>
      <c r="J17" s="21">
        <v>11</v>
      </c>
      <c r="K17" s="23">
        <v>4</v>
      </c>
      <c r="L17" s="23">
        <v>2</v>
      </c>
      <c r="M17" s="24">
        <f t="shared" si="1"/>
        <v>52.941176470588239</v>
      </c>
      <c r="N17" s="25">
        <f t="shared" si="0"/>
        <v>0</v>
      </c>
      <c r="O17" s="11">
        <f t="shared" si="0"/>
        <v>5.8823529411764701</v>
      </c>
      <c r="P17" s="24">
        <f t="shared" si="0"/>
        <v>0.98039215686274506</v>
      </c>
      <c r="Q17" s="11">
        <f t="shared" si="0"/>
        <v>9.8039215686274517</v>
      </c>
      <c r="R17" s="24">
        <f t="shared" si="0"/>
        <v>13.725490196078432</v>
      </c>
      <c r="S17" s="11">
        <f t="shared" si="0"/>
        <v>10.784313725490197</v>
      </c>
      <c r="T17" s="24">
        <f t="shared" si="0"/>
        <v>3.9215686274509802</v>
      </c>
      <c r="U17" s="24">
        <f t="shared" si="0"/>
        <v>1.9607843137254901</v>
      </c>
      <c r="W17" s="49"/>
    </row>
    <row r="18" spans="2:23" ht="20.100000000000001" customHeight="1">
      <c r="B18" s="12" t="s">
        <v>28</v>
      </c>
      <c r="C18" s="13">
        <v>18</v>
      </c>
      <c r="D18" s="14">
        <v>12</v>
      </c>
      <c r="E18" s="15">
        <v>1</v>
      </c>
      <c r="F18" s="14">
        <v>2</v>
      </c>
      <c r="G18" s="15">
        <v>0</v>
      </c>
      <c r="H18" s="14">
        <v>0</v>
      </c>
      <c r="I18" s="15">
        <v>3</v>
      </c>
      <c r="J18" s="14">
        <v>0</v>
      </c>
      <c r="K18" s="16">
        <v>0</v>
      </c>
      <c r="L18" s="16">
        <v>0</v>
      </c>
      <c r="M18" s="17">
        <f t="shared" si="1"/>
        <v>66.666666666666657</v>
      </c>
      <c r="N18" s="18">
        <f t="shared" si="0"/>
        <v>5.5555555555555554</v>
      </c>
      <c r="O18" s="19">
        <f t="shared" si="0"/>
        <v>11.111111111111111</v>
      </c>
      <c r="P18" s="17">
        <f t="shared" si="0"/>
        <v>0</v>
      </c>
      <c r="Q18" s="19">
        <f t="shared" si="0"/>
        <v>0</v>
      </c>
      <c r="R18" s="17">
        <f>I18/$C18*100</f>
        <v>16.666666666666664</v>
      </c>
      <c r="S18" s="19">
        <f t="shared" si="0"/>
        <v>0</v>
      </c>
      <c r="T18" s="17">
        <f t="shared" si="0"/>
        <v>0</v>
      </c>
      <c r="U18" s="17">
        <f t="shared" si="0"/>
        <v>0</v>
      </c>
      <c r="W18" s="49"/>
    </row>
    <row r="19" spans="2:23" ht="20.100000000000001" customHeight="1">
      <c r="B19" s="4" t="s">
        <v>29</v>
      </c>
      <c r="C19" s="20">
        <v>677</v>
      </c>
      <c r="D19" s="21">
        <v>404</v>
      </c>
      <c r="E19" s="22">
        <v>32</v>
      </c>
      <c r="F19" s="21">
        <v>72</v>
      </c>
      <c r="G19" s="22">
        <v>17</v>
      </c>
      <c r="H19" s="21">
        <v>27</v>
      </c>
      <c r="I19" s="22">
        <v>1</v>
      </c>
      <c r="J19" s="21">
        <v>100</v>
      </c>
      <c r="K19" s="23">
        <v>9</v>
      </c>
      <c r="L19" s="23">
        <v>15</v>
      </c>
      <c r="M19" s="24">
        <f t="shared" si="1"/>
        <v>59.675036927621861</v>
      </c>
      <c r="N19" s="25">
        <f t="shared" si="0"/>
        <v>4.7267355982274744</v>
      </c>
      <c r="O19" s="11">
        <f t="shared" si="0"/>
        <v>10.635155096011816</v>
      </c>
      <c r="P19" s="24">
        <f t="shared" si="0"/>
        <v>2.5110782865583459</v>
      </c>
      <c r="Q19" s="11">
        <f t="shared" si="0"/>
        <v>3.9881831610044314</v>
      </c>
      <c r="R19" s="24">
        <f t="shared" si="0"/>
        <v>0.14771048744460857</v>
      </c>
      <c r="S19" s="11">
        <f t="shared" si="0"/>
        <v>14.771048744460858</v>
      </c>
      <c r="T19" s="24">
        <f t="shared" si="0"/>
        <v>1.3293943870014771</v>
      </c>
      <c r="U19" s="24">
        <f t="shared" si="0"/>
        <v>2.2156573116691285</v>
      </c>
      <c r="W19" s="49"/>
    </row>
    <row r="20" spans="2:23" ht="20.100000000000001" customHeight="1">
      <c r="B20" s="12" t="s">
        <v>30</v>
      </c>
      <c r="C20" s="13">
        <v>386</v>
      </c>
      <c r="D20" s="14">
        <v>211</v>
      </c>
      <c r="E20" s="15">
        <v>16</v>
      </c>
      <c r="F20" s="14">
        <v>37</v>
      </c>
      <c r="G20" s="15">
        <v>11</v>
      </c>
      <c r="H20" s="14">
        <v>39</v>
      </c>
      <c r="I20" s="15">
        <v>5</v>
      </c>
      <c r="J20" s="14">
        <v>61</v>
      </c>
      <c r="K20" s="16">
        <v>0</v>
      </c>
      <c r="L20" s="16">
        <v>6</v>
      </c>
      <c r="M20" s="17">
        <f t="shared" si="1"/>
        <v>54.663212435233163</v>
      </c>
      <c r="N20" s="18">
        <f t="shared" si="0"/>
        <v>4.1450777202072544</v>
      </c>
      <c r="O20" s="19">
        <f t="shared" si="0"/>
        <v>9.5854922279792731</v>
      </c>
      <c r="P20" s="17">
        <f t="shared" si="0"/>
        <v>2.849740932642487</v>
      </c>
      <c r="Q20" s="19">
        <f t="shared" si="0"/>
        <v>10.103626943005182</v>
      </c>
      <c r="R20" s="17">
        <f t="shared" si="0"/>
        <v>1.2953367875647668</v>
      </c>
      <c r="S20" s="19">
        <f t="shared" si="0"/>
        <v>15.803108808290157</v>
      </c>
      <c r="T20" s="17">
        <f t="shared" si="0"/>
        <v>0</v>
      </c>
      <c r="U20" s="17">
        <f t="shared" si="0"/>
        <v>1.5544041450777202</v>
      </c>
      <c r="W20" s="49"/>
    </row>
    <row r="21" spans="2:23" ht="20.100000000000001" customHeight="1">
      <c r="B21" s="26" t="s">
        <v>31</v>
      </c>
      <c r="C21" s="20">
        <v>42</v>
      </c>
      <c r="D21" s="21">
        <v>6</v>
      </c>
      <c r="E21" s="22">
        <v>4</v>
      </c>
      <c r="F21" s="21">
        <v>5</v>
      </c>
      <c r="G21" s="22">
        <v>1</v>
      </c>
      <c r="H21" s="21">
        <v>2</v>
      </c>
      <c r="I21" s="22">
        <v>0</v>
      </c>
      <c r="J21" s="21">
        <v>22</v>
      </c>
      <c r="K21" s="23">
        <v>0</v>
      </c>
      <c r="L21" s="23">
        <v>2</v>
      </c>
      <c r="M21" s="24">
        <f t="shared" si="1"/>
        <v>14.285714285714285</v>
      </c>
      <c r="N21" s="25">
        <f t="shared" si="0"/>
        <v>9.5238095238095237</v>
      </c>
      <c r="O21" s="11">
        <f t="shared" si="0"/>
        <v>11.904761904761903</v>
      </c>
      <c r="P21" s="24">
        <f t="shared" si="0"/>
        <v>2.3809523809523809</v>
      </c>
      <c r="Q21" s="11">
        <f t="shared" si="0"/>
        <v>4.7619047619047619</v>
      </c>
      <c r="R21" s="24">
        <f t="shared" si="0"/>
        <v>0</v>
      </c>
      <c r="S21" s="11">
        <f t="shared" si="0"/>
        <v>52.380952380952387</v>
      </c>
      <c r="T21" s="24">
        <f t="shared" si="0"/>
        <v>0</v>
      </c>
      <c r="U21" s="24">
        <f t="shared" si="0"/>
        <v>4.7619047619047619</v>
      </c>
      <c r="W21" s="49"/>
    </row>
    <row r="22" spans="2:23" ht="20.100000000000001" customHeight="1">
      <c r="B22" s="12" t="s">
        <v>32</v>
      </c>
      <c r="C22" s="27" t="s">
        <v>19</v>
      </c>
      <c r="D22" s="28" t="s">
        <v>19</v>
      </c>
      <c r="E22" s="29" t="s">
        <v>19</v>
      </c>
      <c r="F22" s="28" t="s">
        <v>19</v>
      </c>
      <c r="G22" s="29" t="s">
        <v>19</v>
      </c>
      <c r="H22" s="28" t="s">
        <v>19</v>
      </c>
      <c r="I22" s="29" t="s">
        <v>19</v>
      </c>
      <c r="J22" s="28" t="s">
        <v>19</v>
      </c>
      <c r="K22" s="30" t="s">
        <v>19</v>
      </c>
      <c r="L22" s="30" t="s">
        <v>19</v>
      </c>
      <c r="M22" s="31" t="s">
        <v>19</v>
      </c>
      <c r="N22" s="18" t="s">
        <v>19</v>
      </c>
      <c r="O22" s="19" t="s">
        <v>19</v>
      </c>
      <c r="P22" s="17" t="s">
        <v>19</v>
      </c>
      <c r="Q22" s="19" t="s">
        <v>19</v>
      </c>
      <c r="R22" s="17" t="s">
        <v>19</v>
      </c>
      <c r="S22" s="19" t="s">
        <v>19</v>
      </c>
      <c r="T22" s="17" t="s">
        <v>19</v>
      </c>
      <c r="U22" s="17" t="s">
        <v>19</v>
      </c>
      <c r="W22" s="49"/>
    </row>
    <row r="23" spans="2:23" ht="20.100000000000001" customHeight="1">
      <c r="B23" s="32" t="s">
        <v>33</v>
      </c>
      <c r="C23" s="33">
        <f>SUM(C9,C10,C14,C19,C20,C22)</f>
        <v>1601</v>
      </c>
      <c r="D23" s="34">
        <f t="shared" ref="D23:L23" si="2">SUM(D9,D10,D14,D19,D20,D22)</f>
        <v>877</v>
      </c>
      <c r="E23" s="33">
        <f>SUM(E9,E10,E14,E19,E20,E22)</f>
        <v>72</v>
      </c>
      <c r="F23" s="34">
        <f t="shared" si="2"/>
        <v>183</v>
      </c>
      <c r="G23" s="33">
        <f t="shared" si="2"/>
        <v>44</v>
      </c>
      <c r="H23" s="34">
        <f t="shared" si="2"/>
        <v>120</v>
      </c>
      <c r="I23" s="33">
        <f t="shared" si="2"/>
        <v>12</v>
      </c>
      <c r="J23" s="34">
        <f t="shared" si="2"/>
        <v>249</v>
      </c>
      <c r="K23" s="33">
        <f t="shared" si="2"/>
        <v>10</v>
      </c>
      <c r="L23" s="33">
        <f t="shared" si="2"/>
        <v>34</v>
      </c>
      <c r="M23" s="35">
        <f t="shared" si="1"/>
        <v>54.778263585259211</v>
      </c>
      <c r="N23" s="35">
        <f t="shared" si="1"/>
        <v>4.4971892567145533</v>
      </c>
      <c r="O23" s="36">
        <f t="shared" si="1"/>
        <v>11.430356027482823</v>
      </c>
      <c r="P23" s="35">
        <f t="shared" si="1"/>
        <v>2.7482823235477825</v>
      </c>
      <c r="Q23" s="36">
        <f t="shared" si="1"/>
        <v>7.4953154278575891</v>
      </c>
      <c r="R23" s="35">
        <f t="shared" si="1"/>
        <v>0.74953154278575895</v>
      </c>
      <c r="S23" s="36">
        <f t="shared" si="1"/>
        <v>15.552779512804497</v>
      </c>
      <c r="T23" s="35">
        <f t="shared" si="1"/>
        <v>0.62460961898813239</v>
      </c>
      <c r="U23" s="35">
        <f t="shared" si="1"/>
        <v>2.1236727045596502</v>
      </c>
      <c r="W23" s="49"/>
    </row>
    <row r="24" spans="2:23" ht="20.100000000000001" customHeight="1">
      <c r="B24" s="37" t="s">
        <v>34</v>
      </c>
      <c r="C24" s="38">
        <f>SUM(C7,C8,C11,C12,C13,C15,C16,C17,C18,C21)</f>
        <v>2251</v>
      </c>
      <c r="D24" s="39">
        <f t="shared" ref="D24:K24" si="3">SUM(D7,D8,D11,D12,D13,D15,D16,D17,D18,D21)</f>
        <v>960</v>
      </c>
      <c r="E24" s="38">
        <f t="shared" si="3"/>
        <v>147</v>
      </c>
      <c r="F24" s="39">
        <f t="shared" si="3"/>
        <v>166</v>
      </c>
      <c r="G24" s="38">
        <f t="shared" si="3"/>
        <v>46</v>
      </c>
      <c r="H24" s="39">
        <f t="shared" si="3"/>
        <v>230</v>
      </c>
      <c r="I24" s="38">
        <f t="shared" si="3"/>
        <v>220</v>
      </c>
      <c r="J24" s="39">
        <f t="shared" si="3"/>
        <v>316</v>
      </c>
      <c r="K24" s="38">
        <f t="shared" si="3"/>
        <v>30</v>
      </c>
      <c r="L24" s="38">
        <f>SUM(L7,L8,L11,L12,L13,L15,L16,L17,L18,L21)</f>
        <v>136</v>
      </c>
      <c r="M24" s="40">
        <f t="shared" ref="M24:U25" si="4">D24/$C24*100</f>
        <v>42.647712127943137</v>
      </c>
      <c r="N24" s="40">
        <f t="shared" si="4"/>
        <v>6.5304309195912928</v>
      </c>
      <c r="O24" s="41">
        <f t="shared" si="4"/>
        <v>7.3745002221235003</v>
      </c>
      <c r="P24" s="40">
        <f t="shared" si="4"/>
        <v>2.0435362061306086</v>
      </c>
      <c r="Q24" s="41">
        <f t="shared" si="4"/>
        <v>10.217681030653043</v>
      </c>
      <c r="R24" s="40">
        <f t="shared" si="4"/>
        <v>9.7734340293203026</v>
      </c>
      <c r="S24" s="41">
        <f t="shared" si="4"/>
        <v>14.038205242114616</v>
      </c>
      <c r="T24" s="40">
        <f t="shared" si="4"/>
        <v>1.332741003998223</v>
      </c>
      <c r="U24" s="40">
        <f t="shared" si="4"/>
        <v>6.0417592181252777</v>
      </c>
      <c r="W24" s="49"/>
    </row>
    <row r="25" spans="2:23" ht="20.100000000000001" customHeight="1">
      <c r="B25" s="42" t="s">
        <v>35</v>
      </c>
      <c r="C25" s="43">
        <f>SUM(C7:C22)</f>
        <v>3852</v>
      </c>
      <c r="D25" s="44">
        <f>SUM(D7:D22)</f>
        <v>1837</v>
      </c>
      <c r="E25" s="43">
        <f t="shared" ref="E25:L25" si="5">SUM(E7:E22)</f>
        <v>219</v>
      </c>
      <c r="F25" s="44">
        <f t="shared" si="5"/>
        <v>349</v>
      </c>
      <c r="G25" s="43">
        <f t="shared" si="5"/>
        <v>90</v>
      </c>
      <c r="H25" s="44">
        <f t="shared" si="5"/>
        <v>350</v>
      </c>
      <c r="I25" s="43">
        <f t="shared" si="5"/>
        <v>232</v>
      </c>
      <c r="J25" s="44">
        <f t="shared" si="5"/>
        <v>565</v>
      </c>
      <c r="K25" s="43">
        <f t="shared" si="5"/>
        <v>40</v>
      </c>
      <c r="L25" s="43">
        <f t="shared" si="5"/>
        <v>170</v>
      </c>
      <c r="M25" s="45">
        <f t="shared" si="4"/>
        <v>47.689511941848387</v>
      </c>
      <c r="N25" s="45">
        <f t="shared" si="4"/>
        <v>5.685358255451713</v>
      </c>
      <c r="O25" s="46">
        <f t="shared" si="4"/>
        <v>9.0602284527518169</v>
      </c>
      <c r="P25" s="45">
        <f t="shared" si="4"/>
        <v>2.3364485981308412</v>
      </c>
      <c r="Q25" s="46">
        <f t="shared" si="4"/>
        <v>9.0861889927310493</v>
      </c>
      <c r="R25" s="45">
        <f t="shared" si="4"/>
        <v>6.0228452751817239</v>
      </c>
      <c r="S25" s="46">
        <f t="shared" si="4"/>
        <v>14.667705088265837</v>
      </c>
      <c r="T25" s="45">
        <f t="shared" si="4"/>
        <v>1.0384215991692627</v>
      </c>
      <c r="U25" s="45">
        <f t="shared" si="4"/>
        <v>4.413291796469367</v>
      </c>
      <c r="W25" s="49"/>
    </row>
    <row r="26" spans="2:23" ht="20.100000000000001" customHeight="1">
      <c r="B26" s="83" t="s">
        <v>36</v>
      </c>
      <c r="C26" s="83"/>
      <c r="D26" s="83"/>
      <c r="E26" s="83"/>
      <c r="F26" s="83"/>
      <c r="G26" s="83"/>
      <c r="H26" s="83"/>
      <c r="I26" s="83"/>
      <c r="J26" s="83"/>
      <c r="K26" s="83"/>
      <c r="L26" s="83"/>
      <c r="M26" s="83"/>
      <c r="N26" s="83"/>
      <c r="O26" s="83"/>
      <c r="P26" s="83"/>
      <c r="Q26" s="83"/>
      <c r="R26" s="83"/>
      <c r="S26" s="83"/>
      <c r="T26" s="83"/>
      <c r="U26" s="83"/>
    </row>
    <row r="27" spans="2:23">
      <c r="B27" s="47"/>
      <c r="C27" s="47"/>
      <c r="D27" s="47"/>
      <c r="E27" s="47"/>
      <c r="F27" s="47"/>
      <c r="G27" s="47"/>
      <c r="H27" s="47"/>
      <c r="I27" s="47"/>
      <c r="J27" s="47"/>
      <c r="K27" s="47"/>
      <c r="L27" s="47"/>
      <c r="M27" s="47"/>
      <c r="N27" s="47"/>
      <c r="O27" s="47"/>
      <c r="P27" s="47"/>
      <c r="Q27" s="47"/>
      <c r="R27" s="47"/>
      <c r="S27" s="47"/>
      <c r="T27" s="47"/>
      <c r="U27" s="47"/>
    </row>
    <row r="28" spans="2:23">
      <c r="B28" s="47"/>
      <c r="C28" s="47"/>
      <c r="D28" s="47"/>
      <c r="E28" s="47"/>
      <c r="F28" s="47"/>
      <c r="G28" s="47"/>
      <c r="H28" s="47"/>
      <c r="I28" s="47"/>
      <c r="J28" s="47"/>
      <c r="K28" s="47"/>
      <c r="L28" s="47"/>
      <c r="M28" s="47"/>
      <c r="N28" s="47"/>
      <c r="O28" s="47"/>
      <c r="P28" s="47"/>
      <c r="Q28" s="47"/>
      <c r="R28" s="47"/>
      <c r="S28" s="47"/>
      <c r="T28" s="47"/>
      <c r="U28" s="47"/>
    </row>
    <row r="29" spans="2:23">
      <c r="B29" s="48"/>
      <c r="C29" s="47"/>
      <c r="D29" s="47"/>
      <c r="E29" s="47"/>
      <c r="F29" s="47"/>
      <c r="G29" s="47"/>
      <c r="H29" s="47"/>
      <c r="I29" s="47"/>
      <c r="J29" s="47"/>
      <c r="K29" s="47"/>
      <c r="L29" s="47"/>
      <c r="M29" s="47"/>
      <c r="N29" s="47"/>
      <c r="O29" s="47"/>
      <c r="P29" s="47"/>
      <c r="Q29" s="47"/>
      <c r="R29" s="47"/>
      <c r="S29" s="47"/>
      <c r="T29" s="47"/>
      <c r="U29" s="47"/>
    </row>
    <row r="30" spans="2:23">
      <c r="B30" s="48"/>
      <c r="C30" s="47"/>
      <c r="D30" s="47"/>
      <c r="E30" s="47"/>
      <c r="F30" s="47"/>
      <c r="G30" s="47"/>
      <c r="H30" s="47"/>
      <c r="I30" s="47"/>
      <c r="J30" s="47"/>
      <c r="K30" s="47"/>
      <c r="L30" s="47"/>
      <c r="M30" s="47"/>
      <c r="N30" s="47"/>
      <c r="O30" s="47"/>
      <c r="P30" s="47"/>
      <c r="Q30" s="47"/>
      <c r="R30" s="47"/>
      <c r="S30" s="47"/>
      <c r="T30" s="47"/>
      <c r="U30" s="47"/>
    </row>
    <row r="31" spans="2:23">
      <c r="B31" s="48"/>
      <c r="C31" s="47"/>
      <c r="D31" s="47"/>
      <c r="E31" s="47"/>
      <c r="F31" s="47"/>
      <c r="G31" s="47"/>
      <c r="H31" s="47"/>
      <c r="I31" s="47"/>
      <c r="J31" s="47"/>
      <c r="K31" s="47"/>
      <c r="L31" s="47"/>
      <c r="M31" s="47"/>
      <c r="N31" s="47"/>
      <c r="O31" s="47"/>
      <c r="P31" s="47"/>
      <c r="Q31" s="47"/>
      <c r="R31" s="47"/>
      <c r="S31" s="47"/>
      <c r="T31" s="47"/>
      <c r="U31" s="47"/>
    </row>
    <row r="32" spans="2:23">
      <c r="B32" s="48"/>
      <c r="C32" s="47"/>
      <c r="D32" s="47"/>
      <c r="E32" s="47"/>
      <c r="F32" s="47"/>
      <c r="G32" s="47"/>
      <c r="H32" s="47"/>
      <c r="I32" s="47"/>
      <c r="J32" s="47"/>
      <c r="K32" s="47"/>
      <c r="L32" s="47"/>
      <c r="M32" s="47"/>
      <c r="N32" s="47"/>
      <c r="O32" s="47"/>
      <c r="P32" s="47"/>
      <c r="Q32" s="47"/>
      <c r="R32" s="47"/>
      <c r="S32" s="47"/>
      <c r="T32" s="47"/>
      <c r="U32" s="47"/>
    </row>
    <row r="33" spans="2:21">
      <c r="B33" s="47"/>
      <c r="C33" s="47"/>
      <c r="D33" s="47"/>
      <c r="E33" s="47"/>
      <c r="F33" s="47"/>
      <c r="G33" s="47"/>
      <c r="H33" s="47"/>
      <c r="I33" s="47"/>
      <c r="J33" s="47"/>
      <c r="K33" s="47"/>
      <c r="L33" s="47"/>
      <c r="M33" s="47"/>
      <c r="N33" s="47"/>
      <c r="O33" s="47"/>
      <c r="P33" s="47"/>
      <c r="Q33" s="47"/>
      <c r="R33" s="47"/>
      <c r="S33" s="47"/>
      <c r="T33" s="47"/>
      <c r="U33" s="47"/>
    </row>
    <row r="34" spans="2:21">
      <c r="B34" s="47"/>
      <c r="C34" s="47"/>
      <c r="D34" s="47"/>
      <c r="E34" s="47"/>
      <c r="F34" s="47"/>
      <c r="G34" s="47"/>
      <c r="H34" s="47"/>
      <c r="I34" s="47"/>
      <c r="J34" s="47"/>
      <c r="K34" s="47"/>
      <c r="L34" s="47"/>
      <c r="M34" s="47"/>
      <c r="N34" s="47"/>
      <c r="O34" s="47"/>
      <c r="P34" s="47"/>
      <c r="Q34" s="47"/>
      <c r="R34" s="47"/>
      <c r="S34" s="47"/>
      <c r="T34" s="47"/>
      <c r="U34" s="47"/>
    </row>
    <row r="35" spans="2:21">
      <c r="B35" s="47"/>
      <c r="C35" s="47"/>
      <c r="D35" s="47"/>
      <c r="E35" s="47"/>
      <c r="F35" s="47"/>
      <c r="G35" s="47"/>
      <c r="H35" s="47"/>
      <c r="I35" s="47"/>
      <c r="J35" s="47"/>
      <c r="K35" s="47"/>
      <c r="L35" s="47"/>
      <c r="M35" s="47"/>
      <c r="N35" s="47"/>
      <c r="O35" s="47"/>
      <c r="P35" s="47"/>
      <c r="Q35" s="47"/>
      <c r="R35" s="47"/>
      <c r="S35" s="47"/>
      <c r="T35" s="47"/>
      <c r="U35" s="47"/>
    </row>
    <row r="36" spans="2:21">
      <c r="B36" s="47"/>
      <c r="C36" s="47"/>
      <c r="D36" s="47"/>
      <c r="E36" s="47"/>
      <c r="F36" s="47"/>
      <c r="G36" s="47"/>
      <c r="H36" s="47"/>
      <c r="I36" s="47"/>
      <c r="J36" s="47"/>
      <c r="K36" s="47"/>
      <c r="L36" s="47"/>
      <c r="M36" s="47"/>
      <c r="N36" s="47"/>
      <c r="O36" s="47"/>
      <c r="P36" s="47"/>
      <c r="Q36" s="47"/>
      <c r="R36" s="47"/>
      <c r="S36" s="47"/>
      <c r="T36" s="47"/>
      <c r="U36" s="47"/>
    </row>
    <row r="37" spans="2:21">
      <c r="B37" s="47"/>
      <c r="C37" s="47"/>
      <c r="D37" s="47"/>
      <c r="E37" s="47"/>
      <c r="F37" s="47"/>
      <c r="G37" s="47"/>
      <c r="H37" s="47"/>
      <c r="I37" s="47"/>
      <c r="J37" s="47"/>
      <c r="K37" s="47"/>
      <c r="L37" s="47"/>
      <c r="M37" s="47"/>
      <c r="N37" s="47"/>
      <c r="O37" s="47"/>
      <c r="P37" s="47"/>
      <c r="Q37" s="47"/>
      <c r="R37" s="47"/>
      <c r="S37" s="47"/>
      <c r="T37" s="47"/>
      <c r="U37" s="47"/>
    </row>
    <row r="38" spans="2:21">
      <c r="B38" s="47"/>
      <c r="C38" s="47"/>
      <c r="D38" s="47"/>
      <c r="E38" s="47"/>
      <c r="F38" s="47"/>
      <c r="G38" s="47"/>
      <c r="H38" s="47"/>
      <c r="I38" s="47"/>
      <c r="J38" s="47"/>
      <c r="K38" s="47"/>
      <c r="L38" s="47"/>
      <c r="M38" s="47"/>
      <c r="N38" s="47"/>
      <c r="O38" s="47"/>
      <c r="P38" s="47"/>
      <c r="Q38" s="47"/>
      <c r="R38" s="47"/>
      <c r="S38" s="47"/>
      <c r="T38" s="47"/>
      <c r="U38" s="47"/>
    </row>
    <row r="39" spans="2:21" hidden="1">
      <c r="B39" s="47" t="s">
        <v>37</v>
      </c>
      <c r="C39" s="47"/>
      <c r="D39" s="47"/>
      <c r="E39" s="47"/>
      <c r="F39" s="47"/>
      <c r="G39" s="47"/>
      <c r="H39" s="47"/>
      <c r="I39" s="47"/>
      <c r="J39" s="47"/>
      <c r="K39" s="47"/>
      <c r="L39" s="47"/>
      <c r="M39" s="47"/>
      <c r="N39" s="47"/>
      <c r="O39" s="47"/>
      <c r="P39" s="47"/>
      <c r="Q39" s="47"/>
      <c r="R39" s="47"/>
      <c r="S39" s="47"/>
      <c r="T39" s="47"/>
      <c r="U39" s="47"/>
    </row>
    <row r="40" spans="2:21">
      <c r="B40" s="74" t="s">
        <v>39</v>
      </c>
      <c r="C40" s="74"/>
      <c r="D40" s="74"/>
      <c r="E40" s="74"/>
      <c r="F40" s="74"/>
      <c r="G40" s="74"/>
      <c r="H40" s="74"/>
      <c r="I40" s="74"/>
      <c r="J40" s="74"/>
      <c r="K40" s="74"/>
      <c r="L40" s="74"/>
      <c r="M40" s="74"/>
      <c r="N40" s="74"/>
      <c r="O40" s="74"/>
      <c r="P40" s="74"/>
      <c r="Q40" s="74"/>
      <c r="R40" s="74"/>
      <c r="S40" s="74"/>
      <c r="T40" s="74"/>
      <c r="U40" s="74"/>
    </row>
    <row r="41" spans="2:21">
      <c r="B41" s="47"/>
      <c r="C41" s="47"/>
      <c r="D41" s="47"/>
      <c r="E41" s="47"/>
      <c r="F41" s="47"/>
      <c r="G41" s="47"/>
      <c r="H41" s="47"/>
      <c r="I41" s="47"/>
      <c r="J41" s="47"/>
      <c r="K41" s="47"/>
      <c r="L41" s="47"/>
      <c r="M41" s="47"/>
      <c r="N41" s="47"/>
      <c r="O41" s="47"/>
      <c r="P41" s="47"/>
      <c r="Q41" s="47"/>
      <c r="R41" s="47"/>
      <c r="S41" s="47"/>
      <c r="T41" s="47"/>
      <c r="U41" s="47"/>
    </row>
    <row r="42" spans="2:21">
      <c r="B42" s="47"/>
      <c r="C42" s="47"/>
      <c r="D42" s="47"/>
      <c r="E42" s="47"/>
      <c r="F42" s="47"/>
      <c r="G42" s="47"/>
      <c r="H42" s="47"/>
      <c r="I42" s="47"/>
      <c r="J42" s="47"/>
      <c r="K42" s="47"/>
      <c r="L42" s="47"/>
      <c r="M42" s="47"/>
      <c r="N42" s="47"/>
      <c r="O42" s="47"/>
      <c r="P42" s="47"/>
      <c r="Q42" s="47"/>
      <c r="R42" s="47"/>
      <c r="S42" s="47"/>
      <c r="T42" s="47"/>
      <c r="U42" s="47"/>
    </row>
    <row r="43" spans="2:21">
      <c r="B43" s="47"/>
      <c r="C43" s="47"/>
      <c r="D43" s="47"/>
      <c r="E43" s="47"/>
      <c r="F43" s="47"/>
      <c r="G43" s="47"/>
      <c r="H43" s="47"/>
      <c r="I43" s="47"/>
      <c r="J43" s="47"/>
      <c r="K43" s="47"/>
      <c r="L43" s="47"/>
      <c r="M43" s="47"/>
      <c r="N43" s="47"/>
      <c r="O43" s="47"/>
      <c r="P43" s="47"/>
      <c r="Q43" s="47"/>
      <c r="R43" s="47"/>
      <c r="S43" s="47"/>
      <c r="T43" s="47"/>
      <c r="U43" s="47"/>
    </row>
    <row r="44" spans="2:21">
      <c r="B44" s="47"/>
      <c r="C44" s="47"/>
      <c r="D44" s="47"/>
      <c r="E44" s="47"/>
      <c r="F44" s="47"/>
      <c r="G44" s="47"/>
      <c r="H44" s="47"/>
      <c r="I44" s="47"/>
      <c r="J44" s="47"/>
      <c r="K44" s="47"/>
      <c r="L44" s="47"/>
      <c r="M44" s="47"/>
      <c r="N44" s="47"/>
      <c r="O44" s="47"/>
      <c r="P44" s="47"/>
      <c r="Q44" s="47"/>
      <c r="R44" s="47"/>
      <c r="S44" s="47"/>
      <c r="T44" s="47"/>
      <c r="U44" s="47"/>
    </row>
    <row r="45" spans="2:21">
      <c r="B45" s="47"/>
      <c r="C45" s="47"/>
      <c r="D45" s="47"/>
      <c r="E45" s="47"/>
      <c r="F45" s="47"/>
      <c r="G45" s="47"/>
      <c r="H45" s="47"/>
      <c r="I45" s="47"/>
      <c r="J45" s="47"/>
      <c r="K45" s="47"/>
      <c r="L45" s="47"/>
      <c r="M45" s="47"/>
      <c r="N45" s="47"/>
      <c r="O45" s="47"/>
      <c r="P45" s="47"/>
      <c r="Q45" s="47"/>
      <c r="R45" s="47"/>
      <c r="S45" s="47"/>
      <c r="T45" s="47"/>
      <c r="U45" s="47"/>
    </row>
    <row r="46" spans="2:21">
      <c r="B46" s="47"/>
      <c r="C46" s="47"/>
      <c r="D46" s="47"/>
      <c r="E46" s="47"/>
      <c r="F46" s="47"/>
      <c r="G46" s="47"/>
      <c r="H46" s="47"/>
      <c r="I46" s="47"/>
      <c r="J46" s="47"/>
      <c r="K46" s="47"/>
      <c r="L46" s="47"/>
      <c r="M46" s="47"/>
      <c r="N46" s="47"/>
      <c r="O46" s="47"/>
      <c r="P46" s="47"/>
      <c r="Q46" s="47"/>
      <c r="R46" s="47"/>
      <c r="S46" s="47"/>
      <c r="T46" s="47"/>
      <c r="U46" s="47"/>
    </row>
    <row r="47" spans="2:21">
      <c r="B47" s="47"/>
      <c r="C47" s="47"/>
      <c r="D47" s="47"/>
      <c r="E47" s="47"/>
      <c r="F47" s="47"/>
      <c r="G47" s="47"/>
      <c r="H47" s="47"/>
      <c r="I47" s="47"/>
      <c r="J47" s="47"/>
      <c r="K47" s="47"/>
      <c r="L47" s="47"/>
      <c r="M47" s="47"/>
      <c r="N47" s="47"/>
      <c r="O47" s="47"/>
      <c r="P47" s="47"/>
      <c r="Q47" s="47"/>
      <c r="R47" s="47"/>
      <c r="S47" s="47"/>
      <c r="T47" s="47"/>
      <c r="U47" s="47"/>
    </row>
    <row r="48" spans="2:21">
      <c r="B48" s="47"/>
      <c r="C48" s="47"/>
      <c r="D48" s="47"/>
      <c r="E48" s="47"/>
      <c r="F48" s="47"/>
      <c r="G48" s="47"/>
      <c r="H48" s="47"/>
      <c r="I48" s="47"/>
      <c r="J48" s="47"/>
      <c r="K48" s="47"/>
      <c r="L48" s="47"/>
      <c r="M48" s="47"/>
      <c r="N48" s="47"/>
      <c r="O48" s="47"/>
      <c r="P48" s="47"/>
      <c r="Q48" s="47"/>
      <c r="R48" s="47"/>
      <c r="S48" s="47"/>
      <c r="T48" s="47"/>
      <c r="U48" s="47"/>
    </row>
  </sheetData>
  <mergeCells count="17">
    <mergeCell ref="B2:U2"/>
    <mergeCell ref="B3:B6"/>
    <mergeCell ref="C3:C5"/>
    <mergeCell ref="D3:D5"/>
    <mergeCell ref="E3:K3"/>
    <mergeCell ref="L3:L5"/>
    <mergeCell ref="M3:M5"/>
    <mergeCell ref="N3:T3"/>
    <mergeCell ref="U3:U5"/>
    <mergeCell ref="E4:J4"/>
    <mergeCell ref="B40:U40"/>
    <mergeCell ref="K4:K5"/>
    <mergeCell ref="N4:S4"/>
    <mergeCell ref="T4:T5"/>
    <mergeCell ref="C6:L6"/>
    <mergeCell ref="M6:U6"/>
    <mergeCell ref="B26:U26"/>
  </mergeCells>
  <pageMargins left="0.7" right="0.7" top="0.78740157499999996" bottom="0.78740157499999996"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49D122-9AF5-4FA2-BD5A-44D110C70893}">
  <sheetPr published="0"/>
  <dimension ref="B2:U49"/>
  <sheetViews>
    <sheetView zoomScale="90" zoomScaleNormal="90" workbookViewId="0">
      <selection activeCell="B2" sqref="B2:U2"/>
    </sheetView>
  </sheetViews>
  <sheetFormatPr baseColWidth="10" defaultColWidth="10.88671875" defaultRowHeight="14.4"/>
  <cols>
    <col min="2" max="2" width="28.44140625" customWidth="1"/>
    <col min="3" max="21" width="17.44140625" customWidth="1"/>
  </cols>
  <sheetData>
    <row r="2" spans="2:21" ht="20.85" customHeight="1">
      <c r="B2" s="84" t="s">
        <v>0</v>
      </c>
      <c r="C2" s="84"/>
      <c r="D2" s="84"/>
      <c r="E2" s="84"/>
      <c r="F2" s="84"/>
      <c r="G2" s="84"/>
      <c r="H2" s="84"/>
      <c r="I2" s="84"/>
      <c r="J2" s="84"/>
      <c r="K2" s="84"/>
      <c r="L2" s="84"/>
      <c r="M2" s="84"/>
      <c r="N2" s="84"/>
      <c r="O2" s="84"/>
      <c r="P2" s="84"/>
      <c r="Q2" s="84"/>
      <c r="R2" s="84"/>
      <c r="S2" s="84"/>
      <c r="T2" s="84"/>
      <c r="U2" s="84"/>
    </row>
    <row r="3" spans="2:21" ht="26.1" customHeight="1">
      <c r="B3" s="85" t="s">
        <v>1</v>
      </c>
      <c r="C3" s="88" t="s">
        <v>2</v>
      </c>
      <c r="D3" s="90" t="s">
        <v>3</v>
      </c>
      <c r="E3" s="92" t="s">
        <v>4</v>
      </c>
      <c r="F3" s="92"/>
      <c r="G3" s="92"/>
      <c r="H3" s="92"/>
      <c r="I3" s="92"/>
      <c r="J3" s="92"/>
      <c r="K3" s="92"/>
      <c r="L3" s="93" t="s">
        <v>5</v>
      </c>
      <c r="M3" s="90" t="s">
        <v>3</v>
      </c>
      <c r="N3" s="92" t="s">
        <v>4</v>
      </c>
      <c r="O3" s="92"/>
      <c r="P3" s="92"/>
      <c r="Q3" s="92"/>
      <c r="R3" s="92"/>
      <c r="S3" s="92"/>
      <c r="T3" s="92"/>
      <c r="U3" s="93" t="s">
        <v>5</v>
      </c>
    </row>
    <row r="4" spans="2:21" ht="25.35" customHeight="1">
      <c r="B4" s="86"/>
      <c r="C4" s="89"/>
      <c r="D4" s="91"/>
      <c r="E4" s="76" t="s">
        <v>6</v>
      </c>
      <c r="F4" s="76"/>
      <c r="G4" s="76"/>
      <c r="H4" s="76"/>
      <c r="I4" s="76"/>
      <c r="J4" s="76"/>
      <c r="K4" s="75" t="s">
        <v>7</v>
      </c>
      <c r="L4" s="94"/>
      <c r="M4" s="91"/>
      <c r="N4" s="76" t="s">
        <v>6</v>
      </c>
      <c r="O4" s="76"/>
      <c r="P4" s="76"/>
      <c r="Q4" s="76"/>
      <c r="R4" s="76"/>
      <c r="S4" s="76"/>
      <c r="T4" s="75" t="s">
        <v>7</v>
      </c>
      <c r="U4" s="94"/>
    </row>
    <row r="5" spans="2:21" ht="102.6" customHeight="1">
      <c r="B5" s="86"/>
      <c r="C5" s="89"/>
      <c r="D5" s="91"/>
      <c r="E5" s="1" t="s">
        <v>8</v>
      </c>
      <c r="F5" s="2" t="s">
        <v>9</v>
      </c>
      <c r="G5" s="3" t="s">
        <v>10</v>
      </c>
      <c r="H5" s="3" t="s">
        <v>11</v>
      </c>
      <c r="I5" s="3" t="s">
        <v>12</v>
      </c>
      <c r="J5" s="2" t="s">
        <v>13</v>
      </c>
      <c r="K5" s="75"/>
      <c r="L5" s="94"/>
      <c r="M5" s="91"/>
      <c r="N5" s="1" t="s">
        <v>8</v>
      </c>
      <c r="O5" s="2" t="s">
        <v>9</v>
      </c>
      <c r="P5" s="3" t="s">
        <v>10</v>
      </c>
      <c r="Q5" s="3" t="s">
        <v>11</v>
      </c>
      <c r="R5" s="3" t="s">
        <v>12</v>
      </c>
      <c r="S5" s="2" t="s">
        <v>13</v>
      </c>
      <c r="T5" s="75"/>
      <c r="U5" s="94"/>
    </row>
    <row r="6" spans="2:21" ht="20.100000000000001" customHeight="1">
      <c r="B6" s="87"/>
      <c r="C6" s="77" t="s">
        <v>14</v>
      </c>
      <c r="D6" s="78"/>
      <c r="E6" s="78"/>
      <c r="F6" s="78"/>
      <c r="G6" s="78"/>
      <c r="H6" s="78"/>
      <c r="I6" s="78"/>
      <c r="J6" s="78"/>
      <c r="K6" s="78"/>
      <c r="L6" s="79"/>
      <c r="M6" s="80" t="s">
        <v>15</v>
      </c>
      <c r="N6" s="81"/>
      <c r="O6" s="81"/>
      <c r="P6" s="81"/>
      <c r="Q6" s="81"/>
      <c r="R6" s="81"/>
      <c r="S6" s="81"/>
      <c r="T6" s="81"/>
      <c r="U6" s="82"/>
    </row>
    <row r="7" spans="2:21" ht="20.100000000000001" customHeight="1">
      <c r="B7" s="4" t="s">
        <v>16</v>
      </c>
      <c r="C7" s="5">
        <v>405</v>
      </c>
      <c r="D7" s="6">
        <v>219</v>
      </c>
      <c r="E7" s="7">
        <v>8</v>
      </c>
      <c r="F7" s="6">
        <v>22</v>
      </c>
      <c r="G7" s="7">
        <v>3</v>
      </c>
      <c r="H7" s="6">
        <v>21</v>
      </c>
      <c r="I7" s="7">
        <v>37</v>
      </c>
      <c r="J7" s="6">
        <v>68</v>
      </c>
      <c r="K7" s="8">
        <v>3</v>
      </c>
      <c r="L7" s="8">
        <v>24</v>
      </c>
      <c r="M7" s="9">
        <f>D7/$C7*100</f>
        <v>54.074074074074076</v>
      </c>
      <c r="N7" s="10">
        <f t="shared" ref="N7:U21" si="0">E7/$C7*100</f>
        <v>1.9753086419753085</v>
      </c>
      <c r="O7" s="11">
        <f t="shared" si="0"/>
        <v>5.4320987654320989</v>
      </c>
      <c r="P7" s="9">
        <f t="shared" si="0"/>
        <v>0.74074074074074081</v>
      </c>
      <c r="Q7" s="11">
        <f t="shared" si="0"/>
        <v>5.1851851851851851</v>
      </c>
      <c r="R7" s="9">
        <f t="shared" si="0"/>
        <v>9.1358024691358022</v>
      </c>
      <c r="S7" s="11">
        <f t="shared" si="0"/>
        <v>16.790123456790123</v>
      </c>
      <c r="T7" s="9">
        <f t="shared" si="0"/>
        <v>0.74074074074074081</v>
      </c>
      <c r="U7" s="9">
        <f t="shared" si="0"/>
        <v>5.9259259259259265</v>
      </c>
    </row>
    <row r="8" spans="2:21" ht="20.100000000000001" customHeight="1">
      <c r="B8" s="12" t="s">
        <v>17</v>
      </c>
      <c r="C8" s="13">
        <v>916</v>
      </c>
      <c r="D8" s="14">
        <v>402</v>
      </c>
      <c r="E8" s="15">
        <v>95</v>
      </c>
      <c r="F8" s="14">
        <v>31</v>
      </c>
      <c r="G8" s="15">
        <v>18</v>
      </c>
      <c r="H8" s="14">
        <v>134</v>
      </c>
      <c r="I8" s="15">
        <v>145</v>
      </c>
      <c r="J8" s="14">
        <v>50</v>
      </c>
      <c r="K8" s="16">
        <v>11</v>
      </c>
      <c r="L8" s="16">
        <v>30</v>
      </c>
      <c r="M8" s="17">
        <f t="shared" ref="M8:U23" si="1">D8/$C8*100</f>
        <v>43.886462882096069</v>
      </c>
      <c r="N8" s="18">
        <f t="shared" si="0"/>
        <v>10.37117903930131</v>
      </c>
      <c r="O8" s="19">
        <f t="shared" si="0"/>
        <v>3.3842794759825332</v>
      </c>
      <c r="P8" s="17">
        <f t="shared" si="0"/>
        <v>1.9650655021834063</v>
      </c>
      <c r="Q8" s="19">
        <f t="shared" si="0"/>
        <v>14.628820960698691</v>
      </c>
      <c r="R8" s="17">
        <f t="shared" si="0"/>
        <v>15.829694323144105</v>
      </c>
      <c r="S8" s="19">
        <f t="shared" si="0"/>
        <v>5.4585152838427948</v>
      </c>
      <c r="T8" s="17">
        <f t="shared" si="0"/>
        <v>1.2008733624454149</v>
      </c>
      <c r="U8" s="17">
        <f t="shared" si="0"/>
        <v>3.2751091703056767</v>
      </c>
    </row>
    <row r="9" spans="2:21" ht="20.100000000000001" customHeight="1">
      <c r="B9" s="4" t="s">
        <v>18</v>
      </c>
      <c r="C9" s="20" t="s">
        <v>19</v>
      </c>
      <c r="D9" s="21" t="s">
        <v>19</v>
      </c>
      <c r="E9" s="22" t="s">
        <v>19</v>
      </c>
      <c r="F9" s="21" t="s">
        <v>19</v>
      </c>
      <c r="G9" s="22" t="s">
        <v>19</v>
      </c>
      <c r="H9" s="21" t="s">
        <v>19</v>
      </c>
      <c r="I9" s="22" t="s">
        <v>19</v>
      </c>
      <c r="J9" s="21" t="s">
        <v>19</v>
      </c>
      <c r="K9" s="23" t="s">
        <v>19</v>
      </c>
      <c r="L9" s="23" t="s">
        <v>19</v>
      </c>
      <c r="M9" s="24" t="s">
        <v>19</v>
      </c>
      <c r="N9" s="25" t="s">
        <v>19</v>
      </c>
      <c r="O9" s="11" t="s">
        <v>19</v>
      </c>
      <c r="P9" s="24" t="s">
        <v>19</v>
      </c>
      <c r="Q9" s="11" t="s">
        <v>19</v>
      </c>
      <c r="R9" s="24" t="s">
        <v>19</v>
      </c>
      <c r="S9" s="11" t="s">
        <v>19</v>
      </c>
      <c r="T9" s="24" t="s">
        <v>19</v>
      </c>
      <c r="U9" s="24" t="s">
        <v>19</v>
      </c>
    </row>
    <row r="10" spans="2:21" ht="20.100000000000001" customHeight="1">
      <c r="B10" s="12" t="s">
        <v>20</v>
      </c>
      <c r="C10" s="13">
        <v>366</v>
      </c>
      <c r="D10" s="14">
        <v>210</v>
      </c>
      <c r="E10" s="15">
        <v>15</v>
      </c>
      <c r="F10" s="14">
        <v>43</v>
      </c>
      <c r="G10" s="15">
        <v>5</v>
      </c>
      <c r="H10" s="14">
        <v>31</v>
      </c>
      <c r="I10" s="15">
        <v>4</v>
      </c>
      <c r="J10" s="14">
        <v>45</v>
      </c>
      <c r="K10" s="16">
        <v>3</v>
      </c>
      <c r="L10" s="16">
        <v>10</v>
      </c>
      <c r="M10" s="17">
        <f t="shared" si="1"/>
        <v>57.377049180327866</v>
      </c>
      <c r="N10" s="18">
        <f t="shared" si="0"/>
        <v>4.0983606557377046</v>
      </c>
      <c r="O10" s="19">
        <f t="shared" si="0"/>
        <v>11.748633879781421</v>
      </c>
      <c r="P10" s="17">
        <f t="shared" si="0"/>
        <v>1.3661202185792349</v>
      </c>
      <c r="Q10" s="19">
        <f t="shared" si="0"/>
        <v>8.4699453551912569</v>
      </c>
      <c r="R10" s="17">
        <f t="shared" si="0"/>
        <v>1.0928961748633881</v>
      </c>
      <c r="S10" s="19">
        <f t="shared" si="0"/>
        <v>12.295081967213115</v>
      </c>
      <c r="T10" s="17">
        <f t="shared" si="0"/>
        <v>0.81967213114754101</v>
      </c>
      <c r="U10" s="17">
        <f t="shared" si="0"/>
        <v>2.7322404371584699</v>
      </c>
    </row>
    <row r="11" spans="2:21" ht="20.100000000000001" customHeight="1">
      <c r="B11" s="4" t="s">
        <v>21</v>
      </c>
      <c r="C11" s="20">
        <v>23</v>
      </c>
      <c r="D11" s="21">
        <v>5</v>
      </c>
      <c r="E11" s="22">
        <v>0</v>
      </c>
      <c r="F11" s="21">
        <v>3</v>
      </c>
      <c r="G11" s="22">
        <v>1</v>
      </c>
      <c r="H11" s="21">
        <v>3</v>
      </c>
      <c r="I11" s="22">
        <v>0</v>
      </c>
      <c r="J11" s="21">
        <v>9</v>
      </c>
      <c r="K11" s="23">
        <v>0</v>
      </c>
      <c r="L11" s="23">
        <v>2</v>
      </c>
      <c r="M11" s="24">
        <f t="shared" si="1"/>
        <v>21.739130434782609</v>
      </c>
      <c r="N11" s="25">
        <f t="shared" si="0"/>
        <v>0</v>
      </c>
      <c r="O11" s="11">
        <f t="shared" si="0"/>
        <v>13.043478260869565</v>
      </c>
      <c r="P11" s="24">
        <f t="shared" si="0"/>
        <v>4.3478260869565215</v>
      </c>
      <c r="Q11" s="11">
        <f t="shared" si="0"/>
        <v>13.043478260869565</v>
      </c>
      <c r="R11" s="24">
        <f t="shared" si="0"/>
        <v>0</v>
      </c>
      <c r="S11" s="11">
        <f t="shared" si="0"/>
        <v>39.130434782608695</v>
      </c>
      <c r="T11" s="24">
        <f t="shared" si="0"/>
        <v>0</v>
      </c>
      <c r="U11" s="24">
        <f t="shared" si="0"/>
        <v>8.695652173913043</v>
      </c>
    </row>
    <row r="12" spans="2:21" ht="20.100000000000001" customHeight="1">
      <c r="B12" s="12" t="s">
        <v>22</v>
      </c>
      <c r="C12" s="13">
        <v>7</v>
      </c>
      <c r="D12" s="14">
        <v>0</v>
      </c>
      <c r="E12" s="15">
        <v>0</v>
      </c>
      <c r="F12" s="14">
        <v>5</v>
      </c>
      <c r="G12" s="15">
        <v>0</v>
      </c>
      <c r="H12" s="14">
        <v>0</v>
      </c>
      <c r="I12" s="15">
        <v>0</v>
      </c>
      <c r="J12" s="14">
        <v>2</v>
      </c>
      <c r="K12" s="16">
        <v>0</v>
      </c>
      <c r="L12" s="16">
        <v>0</v>
      </c>
      <c r="M12" s="17">
        <f t="shared" si="1"/>
        <v>0</v>
      </c>
      <c r="N12" s="18">
        <f t="shared" si="0"/>
        <v>0</v>
      </c>
      <c r="O12" s="19">
        <f t="shared" si="0"/>
        <v>71.428571428571431</v>
      </c>
      <c r="P12" s="17">
        <f t="shared" si="0"/>
        <v>0</v>
      </c>
      <c r="Q12" s="19">
        <f t="shared" si="0"/>
        <v>0</v>
      </c>
      <c r="R12" s="17">
        <f t="shared" si="0"/>
        <v>0</v>
      </c>
      <c r="S12" s="19">
        <f t="shared" si="0"/>
        <v>28.571428571428569</v>
      </c>
      <c r="T12" s="17">
        <f t="shared" si="0"/>
        <v>0</v>
      </c>
      <c r="U12" s="17">
        <f t="shared" si="0"/>
        <v>0</v>
      </c>
    </row>
    <row r="13" spans="2:21" ht="20.100000000000001" customHeight="1">
      <c r="B13" s="4" t="s">
        <v>23</v>
      </c>
      <c r="C13" s="20">
        <v>164</v>
      </c>
      <c r="D13" s="21">
        <v>65</v>
      </c>
      <c r="E13" s="22">
        <v>2</v>
      </c>
      <c r="F13" s="21">
        <v>11</v>
      </c>
      <c r="G13" s="22">
        <v>0</v>
      </c>
      <c r="H13" s="21">
        <v>11</v>
      </c>
      <c r="I13" s="22">
        <v>6</v>
      </c>
      <c r="J13" s="21">
        <v>51</v>
      </c>
      <c r="K13" s="23">
        <v>7</v>
      </c>
      <c r="L13" s="23">
        <v>11</v>
      </c>
      <c r="M13" s="24">
        <f t="shared" si="1"/>
        <v>39.634146341463413</v>
      </c>
      <c r="N13" s="25">
        <f t="shared" si="0"/>
        <v>1.2195121951219512</v>
      </c>
      <c r="O13" s="11">
        <f>F13/$C13*100</f>
        <v>6.7073170731707323</v>
      </c>
      <c r="P13" s="24">
        <f t="shared" si="0"/>
        <v>0</v>
      </c>
      <c r="Q13" s="11">
        <f t="shared" si="0"/>
        <v>6.7073170731707323</v>
      </c>
      <c r="R13" s="24">
        <f t="shared" si="0"/>
        <v>3.6585365853658534</v>
      </c>
      <c r="S13" s="11">
        <f t="shared" si="0"/>
        <v>31.097560975609756</v>
      </c>
      <c r="T13" s="24">
        <f t="shared" si="0"/>
        <v>4.2682926829268295</v>
      </c>
      <c r="U13" s="24">
        <f t="shared" si="0"/>
        <v>6.7073170731707323</v>
      </c>
    </row>
    <row r="14" spans="2:21" ht="20.100000000000001" customHeight="1">
      <c r="B14" s="12" t="s">
        <v>24</v>
      </c>
      <c r="C14" s="13">
        <v>157</v>
      </c>
      <c r="D14" s="14">
        <v>39</v>
      </c>
      <c r="E14" s="15">
        <v>9</v>
      </c>
      <c r="F14" s="14">
        <v>38</v>
      </c>
      <c r="G14" s="15">
        <v>10</v>
      </c>
      <c r="H14" s="14">
        <v>23</v>
      </c>
      <c r="I14" s="15">
        <v>2</v>
      </c>
      <c r="J14" s="14">
        <v>31</v>
      </c>
      <c r="K14" s="16">
        <v>1</v>
      </c>
      <c r="L14" s="16">
        <v>4</v>
      </c>
      <c r="M14" s="17">
        <f t="shared" si="1"/>
        <v>24.840764331210192</v>
      </c>
      <c r="N14" s="18">
        <f t="shared" si="0"/>
        <v>5.7324840764331215</v>
      </c>
      <c r="O14" s="19">
        <f t="shared" si="0"/>
        <v>24.203821656050955</v>
      </c>
      <c r="P14" s="17">
        <f t="shared" si="0"/>
        <v>6.369426751592357</v>
      </c>
      <c r="Q14" s="19">
        <f t="shared" si="0"/>
        <v>14.64968152866242</v>
      </c>
      <c r="R14" s="17">
        <f t="shared" si="0"/>
        <v>1.2738853503184715</v>
      </c>
      <c r="S14" s="19">
        <f t="shared" si="0"/>
        <v>19.745222929936308</v>
      </c>
      <c r="T14" s="17">
        <f t="shared" si="0"/>
        <v>0.63694267515923575</v>
      </c>
      <c r="U14" s="17">
        <f t="shared" si="0"/>
        <v>2.547770700636943</v>
      </c>
    </row>
    <row r="15" spans="2:21" ht="20.100000000000001" customHeight="1">
      <c r="B15" s="4" t="s">
        <v>25</v>
      </c>
      <c r="C15" s="20">
        <v>545</v>
      </c>
      <c r="D15" s="21">
        <v>202</v>
      </c>
      <c r="E15" s="22">
        <v>31</v>
      </c>
      <c r="F15" s="21">
        <v>63</v>
      </c>
      <c r="G15" s="22">
        <v>25</v>
      </c>
      <c r="H15" s="21">
        <v>58</v>
      </c>
      <c r="I15" s="22">
        <v>11</v>
      </c>
      <c r="J15" s="21">
        <v>80</v>
      </c>
      <c r="K15" s="23">
        <v>16</v>
      </c>
      <c r="L15" s="23">
        <v>59</v>
      </c>
      <c r="M15" s="24">
        <f t="shared" si="1"/>
        <v>37.064220183486242</v>
      </c>
      <c r="N15" s="25">
        <f t="shared" si="0"/>
        <v>5.6880733944954134</v>
      </c>
      <c r="O15" s="11">
        <f t="shared" si="0"/>
        <v>11.559633027522937</v>
      </c>
      <c r="P15" s="24">
        <f t="shared" si="0"/>
        <v>4.5871559633027523</v>
      </c>
      <c r="Q15" s="11">
        <f t="shared" si="0"/>
        <v>10.642201834862385</v>
      </c>
      <c r="R15" s="24">
        <f t="shared" si="0"/>
        <v>2.0183486238532113</v>
      </c>
      <c r="S15" s="11">
        <f t="shared" si="0"/>
        <v>14.678899082568808</v>
      </c>
      <c r="T15" s="24">
        <f t="shared" si="0"/>
        <v>2.9357798165137616</v>
      </c>
      <c r="U15" s="24">
        <f t="shared" si="0"/>
        <v>10.825688073394495</v>
      </c>
    </row>
    <row r="16" spans="2:21" ht="20.100000000000001" customHeight="1">
      <c r="B16" s="12" t="s">
        <v>26</v>
      </c>
      <c r="C16" s="13">
        <v>53</v>
      </c>
      <c r="D16" s="14">
        <v>12</v>
      </c>
      <c r="E16" s="15">
        <v>2</v>
      </c>
      <c r="F16" s="14">
        <v>9</v>
      </c>
      <c r="G16" s="15">
        <v>0</v>
      </c>
      <c r="H16" s="14">
        <v>2</v>
      </c>
      <c r="I16" s="15">
        <v>9</v>
      </c>
      <c r="J16" s="14">
        <v>8</v>
      </c>
      <c r="K16" s="16">
        <v>4</v>
      </c>
      <c r="L16" s="16">
        <v>7</v>
      </c>
      <c r="M16" s="17">
        <f t="shared" si="1"/>
        <v>22.641509433962266</v>
      </c>
      <c r="N16" s="18">
        <f t="shared" si="0"/>
        <v>3.7735849056603774</v>
      </c>
      <c r="O16" s="19">
        <f t="shared" si="0"/>
        <v>16.981132075471699</v>
      </c>
      <c r="P16" s="17">
        <f t="shared" si="0"/>
        <v>0</v>
      </c>
      <c r="Q16" s="19">
        <f t="shared" si="0"/>
        <v>3.7735849056603774</v>
      </c>
      <c r="R16" s="17">
        <f t="shared" si="0"/>
        <v>16.981132075471699</v>
      </c>
      <c r="S16" s="19">
        <f t="shared" si="0"/>
        <v>15.09433962264151</v>
      </c>
      <c r="T16" s="17">
        <f t="shared" si="0"/>
        <v>7.5471698113207548</v>
      </c>
      <c r="U16" s="17">
        <f t="shared" si="0"/>
        <v>13.20754716981132</v>
      </c>
    </row>
    <row r="17" spans="2:21" ht="20.100000000000001" customHeight="1">
      <c r="B17" s="4" t="s">
        <v>27</v>
      </c>
      <c r="C17" s="20">
        <v>98</v>
      </c>
      <c r="D17" s="21">
        <v>51</v>
      </c>
      <c r="E17" s="22">
        <v>0</v>
      </c>
      <c r="F17" s="21">
        <v>6</v>
      </c>
      <c r="G17" s="22">
        <v>1</v>
      </c>
      <c r="H17" s="21">
        <v>12</v>
      </c>
      <c r="I17" s="22">
        <v>15</v>
      </c>
      <c r="J17" s="21">
        <v>8</v>
      </c>
      <c r="K17" s="23">
        <v>3</v>
      </c>
      <c r="L17" s="23">
        <v>2</v>
      </c>
      <c r="M17" s="24">
        <f t="shared" si="1"/>
        <v>52.040816326530617</v>
      </c>
      <c r="N17" s="25">
        <f t="shared" si="0"/>
        <v>0</v>
      </c>
      <c r="O17" s="11">
        <f t="shared" si="0"/>
        <v>6.1224489795918364</v>
      </c>
      <c r="P17" s="24">
        <f t="shared" si="0"/>
        <v>1.0204081632653061</v>
      </c>
      <c r="Q17" s="11">
        <f t="shared" si="0"/>
        <v>12.244897959183673</v>
      </c>
      <c r="R17" s="24">
        <f t="shared" si="0"/>
        <v>15.306122448979592</v>
      </c>
      <c r="S17" s="11">
        <f t="shared" si="0"/>
        <v>8.1632653061224492</v>
      </c>
      <c r="T17" s="24">
        <f t="shared" si="0"/>
        <v>3.0612244897959182</v>
      </c>
      <c r="U17" s="24">
        <f t="shared" si="0"/>
        <v>2.0408163265306123</v>
      </c>
    </row>
    <row r="18" spans="2:21" ht="20.100000000000001" customHeight="1">
      <c r="B18" s="12" t="s">
        <v>28</v>
      </c>
      <c r="C18" s="13">
        <v>16</v>
      </c>
      <c r="D18" s="14">
        <v>11</v>
      </c>
      <c r="E18" s="15">
        <v>1</v>
      </c>
      <c r="F18" s="14">
        <v>2</v>
      </c>
      <c r="G18" s="15">
        <v>0</v>
      </c>
      <c r="H18" s="14">
        <v>0</v>
      </c>
      <c r="I18" s="15">
        <v>2</v>
      </c>
      <c r="J18" s="14">
        <v>0</v>
      </c>
      <c r="K18" s="16">
        <v>0</v>
      </c>
      <c r="L18" s="16">
        <v>0</v>
      </c>
      <c r="M18" s="17">
        <f t="shared" si="1"/>
        <v>68.75</v>
      </c>
      <c r="N18" s="18">
        <f t="shared" si="0"/>
        <v>6.25</v>
      </c>
      <c r="O18" s="19">
        <f t="shared" si="0"/>
        <v>12.5</v>
      </c>
      <c r="P18" s="17">
        <f t="shared" si="0"/>
        <v>0</v>
      </c>
      <c r="Q18" s="19">
        <f t="shared" si="0"/>
        <v>0</v>
      </c>
      <c r="R18" s="17">
        <f>I18/$C18*100</f>
        <v>12.5</v>
      </c>
      <c r="S18" s="19">
        <f t="shared" si="0"/>
        <v>0</v>
      </c>
      <c r="T18" s="17">
        <f t="shared" si="0"/>
        <v>0</v>
      </c>
      <c r="U18" s="17">
        <f t="shared" si="0"/>
        <v>0</v>
      </c>
    </row>
    <row r="19" spans="2:21" ht="20.100000000000001" customHeight="1">
      <c r="B19" s="4" t="s">
        <v>29</v>
      </c>
      <c r="C19" s="20">
        <v>666</v>
      </c>
      <c r="D19" s="21">
        <v>392</v>
      </c>
      <c r="E19" s="22">
        <v>34</v>
      </c>
      <c r="F19" s="21">
        <v>75</v>
      </c>
      <c r="G19" s="22">
        <v>15</v>
      </c>
      <c r="H19" s="21">
        <v>18</v>
      </c>
      <c r="I19" s="22">
        <v>1</v>
      </c>
      <c r="J19" s="21">
        <v>110</v>
      </c>
      <c r="K19" s="23">
        <v>10</v>
      </c>
      <c r="L19" s="23">
        <v>11</v>
      </c>
      <c r="M19" s="24">
        <f t="shared" si="1"/>
        <v>58.858858858858852</v>
      </c>
      <c r="N19" s="25">
        <f t="shared" si="0"/>
        <v>5.1051051051051051</v>
      </c>
      <c r="O19" s="11">
        <f t="shared" si="0"/>
        <v>11.261261261261261</v>
      </c>
      <c r="P19" s="24">
        <f t="shared" si="0"/>
        <v>2.2522522522522523</v>
      </c>
      <c r="Q19" s="11">
        <f t="shared" si="0"/>
        <v>2.7027027027027026</v>
      </c>
      <c r="R19" s="24">
        <f t="shared" si="0"/>
        <v>0.15015015015015015</v>
      </c>
      <c r="S19" s="11">
        <f t="shared" si="0"/>
        <v>16.516516516516518</v>
      </c>
      <c r="T19" s="24">
        <f t="shared" si="0"/>
        <v>1.5015015015015014</v>
      </c>
      <c r="U19" s="24">
        <f t="shared" si="0"/>
        <v>1.6516516516516515</v>
      </c>
    </row>
    <row r="20" spans="2:21" ht="20.100000000000001" customHeight="1">
      <c r="B20" s="12" t="s">
        <v>30</v>
      </c>
      <c r="C20" s="13">
        <v>382</v>
      </c>
      <c r="D20" s="14">
        <v>208</v>
      </c>
      <c r="E20" s="15">
        <v>16</v>
      </c>
      <c r="F20" s="14">
        <v>37</v>
      </c>
      <c r="G20" s="15">
        <v>11</v>
      </c>
      <c r="H20" s="14">
        <v>39</v>
      </c>
      <c r="I20" s="15">
        <v>5</v>
      </c>
      <c r="J20" s="14">
        <v>61</v>
      </c>
      <c r="K20" s="16">
        <v>0</v>
      </c>
      <c r="L20" s="16">
        <v>5</v>
      </c>
      <c r="M20" s="17">
        <f t="shared" si="1"/>
        <v>54.450261780104711</v>
      </c>
      <c r="N20" s="18">
        <f t="shared" si="0"/>
        <v>4.1884816753926701</v>
      </c>
      <c r="O20" s="19">
        <f t="shared" si="0"/>
        <v>9.6858638743455501</v>
      </c>
      <c r="P20" s="17">
        <f t="shared" si="0"/>
        <v>2.8795811518324608</v>
      </c>
      <c r="Q20" s="19">
        <f t="shared" si="0"/>
        <v>10.209424083769633</v>
      </c>
      <c r="R20" s="17">
        <f t="shared" si="0"/>
        <v>1.3089005235602094</v>
      </c>
      <c r="S20" s="19">
        <f t="shared" si="0"/>
        <v>15.968586387434556</v>
      </c>
      <c r="T20" s="17">
        <f t="shared" si="0"/>
        <v>0</v>
      </c>
      <c r="U20" s="17">
        <f t="shared" si="0"/>
        <v>1.3089005235602094</v>
      </c>
    </row>
    <row r="21" spans="2:21" ht="20.100000000000001" customHeight="1">
      <c r="B21" s="26" t="s">
        <v>31</v>
      </c>
      <c r="C21" s="20">
        <v>40</v>
      </c>
      <c r="D21" s="21">
        <v>7</v>
      </c>
      <c r="E21" s="22">
        <v>4</v>
      </c>
      <c r="F21" s="21">
        <v>5</v>
      </c>
      <c r="G21" s="22">
        <v>3</v>
      </c>
      <c r="H21" s="21">
        <v>4</v>
      </c>
      <c r="I21" s="22">
        <v>0</v>
      </c>
      <c r="J21" s="21">
        <v>17</v>
      </c>
      <c r="K21" s="23">
        <v>0</v>
      </c>
      <c r="L21" s="23">
        <v>0</v>
      </c>
      <c r="M21" s="24">
        <f t="shared" si="1"/>
        <v>17.5</v>
      </c>
      <c r="N21" s="25">
        <f t="shared" si="0"/>
        <v>10</v>
      </c>
      <c r="O21" s="11">
        <f t="shared" si="0"/>
        <v>12.5</v>
      </c>
      <c r="P21" s="24">
        <f t="shared" si="0"/>
        <v>7.5</v>
      </c>
      <c r="Q21" s="11">
        <f t="shared" si="0"/>
        <v>10</v>
      </c>
      <c r="R21" s="24">
        <f t="shared" si="0"/>
        <v>0</v>
      </c>
      <c r="S21" s="11">
        <f t="shared" si="0"/>
        <v>42.5</v>
      </c>
      <c r="T21" s="24">
        <f t="shared" si="0"/>
        <v>0</v>
      </c>
      <c r="U21" s="24">
        <f t="shared" si="0"/>
        <v>0</v>
      </c>
    </row>
    <row r="22" spans="2:21" ht="20.100000000000001" customHeight="1">
      <c r="B22" s="12" t="s">
        <v>32</v>
      </c>
      <c r="C22" s="27" t="s">
        <v>19</v>
      </c>
      <c r="D22" s="28" t="s">
        <v>19</v>
      </c>
      <c r="E22" s="29" t="s">
        <v>19</v>
      </c>
      <c r="F22" s="28" t="s">
        <v>19</v>
      </c>
      <c r="G22" s="29" t="s">
        <v>19</v>
      </c>
      <c r="H22" s="28" t="s">
        <v>19</v>
      </c>
      <c r="I22" s="29" t="s">
        <v>19</v>
      </c>
      <c r="J22" s="28" t="s">
        <v>19</v>
      </c>
      <c r="K22" s="30" t="s">
        <v>19</v>
      </c>
      <c r="L22" s="30" t="s">
        <v>19</v>
      </c>
      <c r="M22" s="31" t="s">
        <v>19</v>
      </c>
      <c r="N22" s="18" t="s">
        <v>19</v>
      </c>
      <c r="O22" s="19" t="s">
        <v>19</v>
      </c>
      <c r="P22" s="17" t="s">
        <v>19</v>
      </c>
      <c r="Q22" s="19" t="s">
        <v>19</v>
      </c>
      <c r="R22" s="17" t="s">
        <v>19</v>
      </c>
      <c r="S22" s="19" t="s">
        <v>19</v>
      </c>
      <c r="T22" s="17" t="s">
        <v>19</v>
      </c>
      <c r="U22" s="17" t="s">
        <v>19</v>
      </c>
    </row>
    <row r="23" spans="2:21" ht="20.100000000000001" customHeight="1">
      <c r="B23" s="32" t="s">
        <v>33</v>
      </c>
      <c r="C23" s="33">
        <f>SUM(C9,C10,C14,C19,C20,C22)</f>
        <v>1571</v>
      </c>
      <c r="D23" s="34">
        <f t="shared" ref="D23:L23" si="2">SUM(D9,D10,D14,D19,D20,D22)</f>
        <v>849</v>
      </c>
      <c r="E23" s="33">
        <f t="shared" si="2"/>
        <v>74</v>
      </c>
      <c r="F23" s="34">
        <f t="shared" si="2"/>
        <v>193</v>
      </c>
      <c r="G23" s="33">
        <f t="shared" si="2"/>
        <v>41</v>
      </c>
      <c r="H23" s="34">
        <f t="shared" si="2"/>
        <v>111</v>
      </c>
      <c r="I23" s="33">
        <f t="shared" si="2"/>
        <v>12</v>
      </c>
      <c r="J23" s="34">
        <f t="shared" si="2"/>
        <v>247</v>
      </c>
      <c r="K23" s="33">
        <f t="shared" si="2"/>
        <v>14</v>
      </c>
      <c r="L23" s="33">
        <f t="shared" si="2"/>
        <v>30</v>
      </c>
      <c r="M23" s="35">
        <f t="shared" si="1"/>
        <v>54.04201145767027</v>
      </c>
      <c r="N23" s="35">
        <f t="shared" si="1"/>
        <v>4.7103755569700825</v>
      </c>
      <c r="O23" s="36">
        <f t="shared" si="1"/>
        <v>12.285168682367917</v>
      </c>
      <c r="P23" s="35">
        <f t="shared" si="1"/>
        <v>2.609802673456397</v>
      </c>
      <c r="Q23" s="36">
        <f t="shared" si="1"/>
        <v>7.0655633354551242</v>
      </c>
      <c r="R23" s="35">
        <f t="shared" si="1"/>
        <v>0.76384468491406743</v>
      </c>
      <c r="S23" s="36">
        <f t="shared" si="1"/>
        <v>15.722469764481223</v>
      </c>
      <c r="T23" s="35">
        <f t="shared" si="1"/>
        <v>0.89115213239974544</v>
      </c>
      <c r="U23" s="35">
        <f t="shared" si="1"/>
        <v>1.9096117122851686</v>
      </c>
    </row>
    <row r="24" spans="2:21" ht="20.100000000000001" customHeight="1">
      <c r="B24" s="37" t="s">
        <v>34</v>
      </c>
      <c r="C24" s="38">
        <f>SUM(C7,C8,C11,C12,C13,C15,C16,C17,C18,C21)</f>
        <v>2267</v>
      </c>
      <c r="D24" s="39">
        <f t="shared" ref="D24:L24" si="3">SUM(D7,D8,D11,D12,D13,D15,D16,D17,D18,D21)</f>
        <v>974</v>
      </c>
      <c r="E24" s="38">
        <f t="shared" si="3"/>
        <v>143</v>
      </c>
      <c r="F24" s="39">
        <f t="shared" si="3"/>
        <v>157</v>
      </c>
      <c r="G24" s="38">
        <f t="shared" si="3"/>
        <v>51</v>
      </c>
      <c r="H24" s="39">
        <f t="shared" si="3"/>
        <v>245</v>
      </c>
      <c r="I24" s="38">
        <f t="shared" si="3"/>
        <v>225</v>
      </c>
      <c r="J24" s="39">
        <f t="shared" si="3"/>
        <v>293</v>
      </c>
      <c r="K24" s="38">
        <f t="shared" si="3"/>
        <v>44</v>
      </c>
      <c r="L24" s="38">
        <f t="shared" si="3"/>
        <v>135</v>
      </c>
      <c r="M24" s="40">
        <f t="shared" ref="M24:U25" si="4">D24/$C24*100</f>
        <v>42.964269960299958</v>
      </c>
      <c r="N24" s="40">
        <f t="shared" si="4"/>
        <v>6.3078958976621085</v>
      </c>
      <c r="O24" s="41">
        <f t="shared" si="4"/>
        <v>6.9254521393912665</v>
      </c>
      <c r="P24" s="40">
        <f t="shared" si="4"/>
        <v>2.249669166299074</v>
      </c>
      <c r="Q24" s="41">
        <f t="shared" si="4"/>
        <v>10.807234230260256</v>
      </c>
      <c r="R24" s="40">
        <f t="shared" si="4"/>
        <v>9.9250110277900294</v>
      </c>
      <c r="S24" s="41">
        <f t="shared" si="4"/>
        <v>12.924569916188796</v>
      </c>
      <c r="T24" s="40">
        <f t="shared" si="4"/>
        <v>1.9408910454344948</v>
      </c>
      <c r="U24" s="40">
        <f t="shared" si="4"/>
        <v>5.9550066166740185</v>
      </c>
    </row>
    <row r="25" spans="2:21" ht="20.100000000000001" customHeight="1">
      <c r="B25" s="42" t="s">
        <v>35</v>
      </c>
      <c r="C25" s="43">
        <f>SUM(C7:C22)</f>
        <v>3838</v>
      </c>
      <c r="D25" s="44">
        <f>SUM(D7:D22)</f>
        <v>1823</v>
      </c>
      <c r="E25" s="43">
        <f t="shared" ref="E25:L25" si="5">SUM(E7:E22)</f>
        <v>217</v>
      </c>
      <c r="F25" s="44">
        <f t="shared" si="5"/>
        <v>350</v>
      </c>
      <c r="G25" s="43">
        <f t="shared" si="5"/>
        <v>92</v>
      </c>
      <c r="H25" s="44">
        <f t="shared" si="5"/>
        <v>356</v>
      </c>
      <c r="I25" s="43">
        <f t="shared" si="5"/>
        <v>237</v>
      </c>
      <c r="J25" s="44">
        <f t="shared" si="5"/>
        <v>540</v>
      </c>
      <c r="K25" s="43">
        <f t="shared" si="5"/>
        <v>58</v>
      </c>
      <c r="L25" s="43">
        <f t="shared" si="5"/>
        <v>165</v>
      </c>
      <c r="M25" s="45">
        <f t="shared" si="4"/>
        <v>47.498697238144864</v>
      </c>
      <c r="N25" s="45">
        <f t="shared" si="4"/>
        <v>5.6539864512767064</v>
      </c>
      <c r="O25" s="46">
        <f t="shared" si="4"/>
        <v>9.1193329859301713</v>
      </c>
      <c r="P25" s="45">
        <f t="shared" si="4"/>
        <v>2.3970818134445024</v>
      </c>
      <c r="Q25" s="46">
        <f t="shared" si="4"/>
        <v>9.2756644085461186</v>
      </c>
      <c r="R25" s="45">
        <f t="shared" si="4"/>
        <v>6.1750911933298589</v>
      </c>
      <c r="S25" s="46">
        <f t="shared" si="4"/>
        <v>14.069828035435123</v>
      </c>
      <c r="T25" s="45">
        <f t="shared" si="4"/>
        <v>1.5112037519541428</v>
      </c>
      <c r="U25" s="45">
        <f t="shared" si="4"/>
        <v>4.2991141219385094</v>
      </c>
    </row>
    <row r="26" spans="2:21" ht="20.100000000000001" customHeight="1">
      <c r="B26" s="83" t="s">
        <v>36</v>
      </c>
      <c r="C26" s="83"/>
      <c r="D26" s="83"/>
      <c r="E26" s="83"/>
      <c r="F26" s="83"/>
      <c r="G26" s="83"/>
      <c r="H26" s="83"/>
      <c r="I26" s="83"/>
      <c r="J26" s="83"/>
      <c r="K26" s="83"/>
      <c r="L26" s="83"/>
      <c r="M26" s="83"/>
      <c r="N26" s="83"/>
      <c r="O26" s="83"/>
      <c r="P26" s="83"/>
      <c r="Q26" s="83"/>
      <c r="R26" s="83"/>
      <c r="S26" s="83"/>
      <c r="T26" s="83"/>
      <c r="U26" s="83"/>
    </row>
    <row r="27" spans="2:21">
      <c r="B27" s="47"/>
      <c r="C27" s="47"/>
      <c r="D27" s="47"/>
      <c r="E27" s="47"/>
      <c r="F27" s="47"/>
      <c r="G27" s="47"/>
      <c r="H27" s="47"/>
      <c r="I27" s="47"/>
      <c r="J27" s="47"/>
      <c r="K27" s="47"/>
      <c r="L27" s="47"/>
      <c r="M27" s="47"/>
      <c r="N27" s="47"/>
      <c r="O27" s="47"/>
      <c r="P27" s="47"/>
      <c r="Q27" s="47"/>
      <c r="R27" s="47"/>
      <c r="S27" s="47"/>
      <c r="T27" s="47"/>
      <c r="U27" s="47"/>
    </row>
    <row r="28" spans="2:21">
      <c r="B28" s="47"/>
      <c r="C28" s="47"/>
      <c r="D28" s="47"/>
      <c r="E28" s="47"/>
      <c r="F28" s="47"/>
      <c r="G28" s="47"/>
      <c r="H28" s="47"/>
      <c r="I28" s="47"/>
      <c r="J28" s="47"/>
      <c r="K28" s="47"/>
      <c r="L28" s="47"/>
      <c r="M28" s="47"/>
      <c r="N28" s="47"/>
      <c r="O28" s="47"/>
      <c r="P28" s="47"/>
      <c r="Q28" s="47"/>
      <c r="R28" s="47"/>
      <c r="S28" s="47"/>
      <c r="T28" s="47"/>
      <c r="U28" s="47"/>
    </row>
    <row r="29" spans="2:21">
      <c r="B29" s="48"/>
      <c r="C29" s="47"/>
      <c r="D29" s="47"/>
      <c r="E29" s="47"/>
      <c r="F29" s="47"/>
      <c r="G29" s="47"/>
      <c r="H29" s="47"/>
      <c r="I29" s="47"/>
      <c r="J29" s="47"/>
      <c r="K29" s="47"/>
      <c r="L29" s="47"/>
      <c r="M29" s="47"/>
      <c r="N29" s="47"/>
      <c r="O29" s="47"/>
      <c r="P29" s="47"/>
      <c r="Q29" s="47"/>
      <c r="R29" s="47"/>
      <c r="S29" s="47"/>
      <c r="T29" s="47"/>
      <c r="U29" s="47"/>
    </row>
    <row r="30" spans="2:21">
      <c r="B30" s="48"/>
      <c r="C30" s="47"/>
      <c r="D30" s="47"/>
      <c r="E30" s="47"/>
      <c r="F30" s="47"/>
      <c r="G30" s="47"/>
      <c r="H30" s="47"/>
      <c r="I30" s="47"/>
      <c r="J30" s="47"/>
      <c r="K30" s="47"/>
      <c r="L30" s="47"/>
      <c r="M30" s="47"/>
      <c r="N30" s="47"/>
      <c r="O30" s="47"/>
      <c r="P30" s="47"/>
      <c r="Q30" s="47"/>
      <c r="R30" s="47"/>
      <c r="S30" s="47"/>
      <c r="T30" s="47"/>
      <c r="U30" s="47"/>
    </row>
    <row r="31" spans="2:21">
      <c r="B31" s="48"/>
      <c r="C31" s="47"/>
      <c r="D31" s="47"/>
      <c r="E31" s="47"/>
      <c r="F31" s="47"/>
      <c r="G31" s="47"/>
      <c r="H31" s="47"/>
      <c r="I31" s="47"/>
      <c r="J31" s="47"/>
      <c r="K31" s="47"/>
      <c r="L31" s="47"/>
      <c r="M31" s="47"/>
      <c r="N31" s="47"/>
      <c r="O31" s="47"/>
      <c r="P31" s="47"/>
      <c r="Q31" s="47"/>
      <c r="R31" s="47"/>
      <c r="S31" s="47"/>
      <c r="T31" s="47"/>
      <c r="U31" s="47"/>
    </row>
    <row r="32" spans="2:21">
      <c r="B32" s="48"/>
      <c r="C32" s="47"/>
      <c r="D32" s="47"/>
      <c r="E32" s="47"/>
      <c r="F32" s="47"/>
      <c r="G32" s="47"/>
      <c r="H32" s="47"/>
      <c r="I32" s="47"/>
      <c r="J32" s="47"/>
      <c r="K32" s="47"/>
      <c r="L32" s="47"/>
      <c r="M32" s="47"/>
      <c r="N32" s="47"/>
      <c r="O32" s="47"/>
      <c r="P32" s="47"/>
      <c r="Q32" s="47"/>
      <c r="R32" s="47"/>
      <c r="S32" s="47"/>
      <c r="T32" s="47"/>
      <c r="U32" s="47"/>
    </row>
    <row r="33" spans="2:21">
      <c r="B33" s="47"/>
      <c r="C33" s="47"/>
      <c r="D33" s="47"/>
      <c r="E33" s="47"/>
      <c r="F33" s="47"/>
      <c r="G33" s="47"/>
      <c r="H33" s="47"/>
      <c r="I33" s="47"/>
      <c r="J33" s="47"/>
      <c r="K33" s="47"/>
      <c r="L33" s="47"/>
      <c r="M33" s="47"/>
      <c r="N33" s="47"/>
      <c r="O33" s="47"/>
      <c r="P33" s="47"/>
      <c r="Q33" s="47"/>
      <c r="R33" s="47"/>
      <c r="S33" s="47"/>
      <c r="T33" s="47"/>
      <c r="U33" s="47"/>
    </row>
    <row r="34" spans="2:21">
      <c r="B34" s="47"/>
      <c r="C34" s="47"/>
      <c r="D34" s="47"/>
      <c r="E34" s="47"/>
      <c r="F34" s="47"/>
      <c r="G34" s="47"/>
      <c r="H34" s="47"/>
      <c r="I34" s="47"/>
      <c r="J34" s="47"/>
      <c r="K34" s="47"/>
      <c r="L34" s="47"/>
      <c r="M34" s="47"/>
      <c r="N34" s="47"/>
      <c r="O34" s="47"/>
      <c r="P34" s="47"/>
      <c r="Q34" s="47"/>
      <c r="R34" s="47"/>
      <c r="S34" s="47"/>
      <c r="T34" s="47"/>
      <c r="U34" s="47"/>
    </row>
    <row r="35" spans="2:21">
      <c r="B35" s="47"/>
      <c r="C35" s="47"/>
      <c r="D35" s="47"/>
      <c r="E35" s="47"/>
      <c r="F35" s="47"/>
      <c r="G35" s="47"/>
      <c r="H35" s="47"/>
      <c r="I35" s="47"/>
      <c r="J35" s="47"/>
      <c r="K35" s="47"/>
      <c r="L35" s="47"/>
      <c r="M35" s="47"/>
      <c r="N35" s="47"/>
      <c r="O35" s="47"/>
      <c r="P35" s="47"/>
      <c r="Q35" s="47"/>
      <c r="R35" s="47"/>
      <c r="S35" s="47"/>
      <c r="T35" s="47"/>
      <c r="U35" s="47"/>
    </row>
    <row r="36" spans="2:21">
      <c r="B36" s="47"/>
      <c r="C36" s="47"/>
      <c r="D36" s="47"/>
      <c r="E36" s="47"/>
      <c r="F36" s="47"/>
      <c r="G36" s="47"/>
      <c r="H36" s="47"/>
      <c r="I36" s="47"/>
      <c r="J36" s="47"/>
      <c r="K36" s="47"/>
      <c r="L36" s="47"/>
      <c r="M36" s="47"/>
      <c r="N36" s="47"/>
      <c r="O36" s="47"/>
      <c r="P36" s="47"/>
      <c r="Q36" s="47"/>
      <c r="R36" s="47"/>
      <c r="S36" s="47"/>
      <c r="T36" s="47"/>
      <c r="U36" s="47"/>
    </row>
    <row r="37" spans="2:21">
      <c r="B37" s="47"/>
      <c r="C37" s="47"/>
      <c r="D37" s="47"/>
      <c r="E37" s="47"/>
      <c r="F37" s="47"/>
      <c r="G37" s="47"/>
      <c r="H37" s="47"/>
      <c r="I37" s="47"/>
      <c r="J37" s="47"/>
      <c r="K37" s="47"/>
      <c r="L37" s="47"/>
      <c r="M37" s="47"/>
      <c r="N37" s="47"/>
      <c r="O37" s="47"/>
      <c r="P37" s="47"/>
      <c r="Q37" s="47"/>
      <c r="R37" s="47"/>
      <c r="S37" s="47"/>
      <c r="T37" s="47"/>
      <c r="U37" s="47"/>
    </row>
    <row r="38" spans="2:21">
      <c r="B38" s="47"/>
      <c r="C38" s="47"/>
      <c r="D38" s="47"/>
      <c r="E38" s="47"/>
      <c r="F38" s="47"/>
      <c r="G38" s="47"/>
      <c r="H38" s="47"/>
      <c r="I38" s="47"/>
      <c r="J38" s="47"/>
      <c r="K38" s="47"/>
      <c r="L38" s="47"/>
      <c r="M38" s="47"/>
      <c r="N38" s="47"/>
      <c r="O38" s="47"/>
      <c r="P38" s="47"/>
      <c r="Q38" s="47"/>
      <c r="R38" s="47"/>
      <c r="S38" s="47"/>
      <c r="T38" s="47"/>
      <c r="U38" s="47"/>
    </row>
    <row r="39" spans="2:21">
      <c r="B39" s="47"/>
      <c r="C39" s="47"/>
      <c r="D39" s="47"/>
      <c r="E39" s="47"/>
      <c r="F39" s="47"/>
      <c r="G39" s="47"/>
      <c r="H39" s="47"/>
      <c r="I39" s="47"/>
      <c r="J39" s="47"/>
      <c r="K39" s="47"/>
      <c r="L39" s="47"/>
      <c r="M39" s="47"/>
      <c r="N39" s="47"/>
      <c r="O39" s="47"/>
      <c r="P39" s="47"/>
      <c r="Q39" s="47"/>
      <c r="R39" s="47"/>
      <c r="S39" s="47"/>
      <c r="T39" s="47"/>
      <c r="U39" s="47"/>
    </row>
    <row r="40" spans="2:21" hidden="1">
      <c r="B40" s="47" t="s">
        <v>37</v>
      </c>
      <c r="C40" s="47"/>
      <c r="D40" s="47"/>
      <c r="E40" s="47"/>
      <c r="F40" s="47"/>
      <c r="G40" s="47"/>
      <c r="H40" s="47"/>
      <c r="I40" s="47"/>
      <c r="J40" s="47"/>
      <c r="K40" s="47"/>
      <c r="L40" s="47"/>
      <c r="M40" s="47"/>
      <c r="N40" s="47"/>
      <c r="O40" s="47"/>
      <c r="P40" s="47"/>
      <c r="Q40" s="47"/>
      <c r="R40" s="47"/>
      <c r="S40" s="47"/>
      <c r="T40" s="47"/>
      <c r="U40" s="47"/>
    </row>
    <row r="41" spans="2:21">
      <c r="B41" s="74" t="s">
        <v>37</v>
      </c>
      <c r="C41" s="74"/>
      <c r="D41" s="74"/>
      <c r="E41" s="74"/>
      <c r="F41" s="74"/>
      <c r="G41" s="74"/>
      <c r="H41" s="74"/>
      <c r="I41" s="74"/>
      <c r="J41" s="74"/>
      <c r="K41" s="74"/>
      <c r="L41" s="74"/>
      <c r="M41" s="74"/>
      <c r="N41" s="74"/>
      <c r="O41" s="74"/>
      <c r="P41" s="74"/>
      <c r="Q41" s="74"/>
      <c r="R41" s="74"/>
      <c r="S41" s="74"/>
      <c r="T41" s="74"/>
      <c r="U41" s="74"/>
    </row>
    <row r="42" spans="2:21">
      <c r="B42" s="47"/>
      <c r="C42" s="47"/>
      <c r="D42" s="47"/>
      <c r="E42" s="47"/>
      <c r="F42" s="47"/>
      <c r="G42" s="47"/>
      <c r="H42" s="47"/>
      <c r="I42" s="47"/>
      <c r="J42" s="47"/>
      <c r="K42" s="47"/>
      <c r="L42" s="47"/>
      <c r="M42" s="47"/>
      <c r="N42" s="47"/>
      <c r="O42" s="47"/>
      <c r="P42" s="47"/>
      <c r="Q42" s="47"/>
      <c r="R42" s="47"/>
      <c r="S42" s="47"/>
      <c r="T42" s="47"/>
      <c r="U42" s="47"/>
    </row>
    <row r="43" spans="2:21">
      <c r="B43" s="47"/>
      <c r="C43" s="47"/>
      <c r="D43" s="47"/>
      <c r="E43" s="47"/>
      <c r="F43" s="47"/>
      <c r="G43" s="47"/>
      <c r="H43" s="47"/>
      <c r="I43" s="47"/>
      <c r="J43" s="47"/>
      <c r="K43" s="47"/>
      <c r="L43" s="47"/>
      <c r="M43" s="47"/>
      <c r="N43" s="47"/>
      <c r="O43" s="47"/>
      <c r="P43" s="47"/>
      <c r="Q43" s="47"/>
      <c r="R43" s="47"/>
      <c r="S43" s="47"/>
      <c r="T43" s="47"/>
      <c r="U43" s="47"/>
    </row>
    <row r="44" spans="2:21">
      <c r="B44" s="47"/>
      <c r="C44" s="47"/>
      <c r="D44" s="47"/>
      <c r="E44" s="47"/>
      <c r="F44" s="47"/>
      <c r="G44" s="47"/>
      <c r="H44" s="47"/>
      <c r="I44" s="47"/>
      <c r="J44" s="47"/>
      <c r="K44" s="47"/>
      <c r="L44" s="47"/>
      <c r="M44" s="47"/>
      <c r="N44" s="47"/>
      <c r="O44" s="47"/>
      <c r="P44" s="47"/>
      <c r="Q44" s="47"/>
      <c r="R44" s="47"/>
      <c r="S44" s="47"/>
      <c r="T44" s="47"/>
      <c r="U44" s="47"/>
    </row>
    <row r="45" spans="2:21">
      <c r="B45" s="47"/>
      <c r="C45" s="47"/>
      <c r="D45" s="47"/>
      <c r="E45" s="47"/>
      <c r="F45" s="47"/>
      <c r="G45" s="47"/>
      <c r="H45" s="47"/>
      <c r="I45" s="47"/>
      <c r="J45" s="47"/>
      <c r="K45" s="47"/>
      <c r="L45" s="47"/>
      <c r="M45" s="47"/>
      <c r="N45" s="47"/>
      <c r="O45" s="47"/>
      <c r="P45" s="47"/>
      <c r="Q45" s="47"/>
      <c r="R45" s="47"/>
      <c r="S45" s="47"/>
      <c r="T45" s="47"/>
      <c r="U45" s="47"/>
    </row>
    <row r="46" spans="2:21">
      <c r="B46" s="47"/>
      <c r="C46" s="47"/>
      <c r="D46" s="47"/>
      <c r="E46" s="47"/>
      <c r="F46" s="47"/>
      <c r="G46" s="47"/>
      <c r="H46" s="47"/>
      <c r="I46" s="47"/>
      <c r="J46" s="47"/>
      <c r="K46" s="47"/>
      <c r="L46" s="47"/>
      <c r="M46" s="47"/>
      <c r="N46" s="47"/>
      <c r="O46" s="47"/>
      <c r="P46" s="47"/>
      <c r="Q46" s="47"/>
      <c r="R46" s="47"/>
      <c r="S46" s="47"/>
      <c r="T46" s="47"/>
      <c r="U46" s="47"/>
    </row>
    <row r="47" spans="2:21">
      <c r="B47" s="47"/>
      <c r="C47" s="47"/>
      <c r="D47" s="47"/>
      <c r="E47" s="47"/>
      <c r="F47" s="47"/>
      <c r="G47" s="47"/>
      <c r="H47" s="47"/>
      <c r="I47" s="47"/>
      <c r="J47" s="47"/>
      <c r="K47" s="47"/>
      <c r="L47" s="47"/>
      <c r="M47" s="47"/>
      <c r="N47" s="47"/>
      <c r="O47" s="47"/>
      <c r="P47" s="47"/>
      <c r="Q47" s="47"/>
      <c r="R47" s="47"/>
      <c r="S47" s="47"/>
      <c r="T47" s="47"/>
      <c r="U47" s="47"/>
    </row>
    <row r="48" spans="2:21">
      <c r="B48" s="47"/>
      <c r="C48" s="47"/>
      <c r="D48" s="47"/>
      <c r="E48" s="47"/>
      <c r="F48" s="47"/>
      <c r="G48" s="47"/>
      <c r="H48" s="47"/>
      <c r="I48" s="47"/>
      <c r="J48" s="47"/>
      <c r="K48" s="47"/>
      <c r="L48" s="47"/>
      <c r="M48" s="47"/>
      <c r="N48" s="47"/>
      <c r="O48" s="47"/>
      <c r="P48" s="47"/>
      <c r="Q48" s="47"/>
      <c r="R48" s="47"/>
      <c r="S48" s="47"/>
      <c r="T48" s="47"/>
      <c r="U48" s="47"/>
    </row>
    <row r="49" spans="2:21">
      <c r="B49" s="47"/>
      <c r="C49" s="47"/>
      <c r="D49" s="47"/>
      <c r="E49" s="47"/>
      <c r="F49" s="47"/>
      <c r="G49" s="47"/>
      <c r="H49" s="47"/>
      <c r="I49" s="47"/>
      <c r="J49" s="47"/>
      <c r="K49" s="47"/>
      <c r="L49" s="47"/>
      <c r="M49" s="47"/>
      <c r="N49" s="47"/>
      <c r="O49" s="47"/>
      <c r="P49" s="47"/>
      <c r="Q49" s="47"/>
      <c r="R49" s="47"/>
      <c r="S49" s="47"/>
      <c r="T49" s="47"/>
      <c r="U49" s="47"/>
    </row>
  </sheetData>
  <mergeCells count="17">
    <mergeCell ref="B41:U41"/>
    <mergeCell ref="K4:K5"/>
    <mergeCell ref="N4:S4"/>
    <mergeCell ref="T4:T5"/>
    <mergeCell ref="C6:L6"/>
    <mergeCell ref="M6:U6"/>
    <mergeCell ref="B26:U26"/>
    <mergeCell ref="B2:U2"/>
    <mergeCell ref="B3:B6"/>
    <mergeCell ref="C3:C5"/>
    <mergeCell ref="D3:D5"/>
    <mergeCell ref="E3:K3"/>
    <mergeCell ref="L3:L5"/>
    <mergeCell ref="M3:M5"/>
    <mergeCell ref="N3:T3"/>
    <mergeCell ref="U3:U5"/>
    <mergeCell ref="E4:J4"/>
  </mergeCells>
  <pageMargins left="0.7" right="0.7" top="0.78740157499999996" bottom="0.78740157499999996"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ae700520-356e-437f-8d72-5ba612197a0d" xsi:nil="true"/>
    <lcf76f155ced4ddcb4097134ff3c332f xmlns="71ea3402-ccc5-4626-b376-cfd2cbafb61f">
      <Terms xmlns="http://schemas.microsoft.com/office/infopath/2007/PartnerControls"/>
    </lcf76f155ced4ddcb4097134ff3c332f>
    <Fragen xmlns="71ea3402-ccc5-4626-b376-cfd2cbafb61f" xsi:nil="true"/>
    <rsmimportiert xmlns="71ea3402-ccc5-4626-b376-cfd2cbafb61f">false</rsmimportiert>
    <Korrekturisterfolgt xmlns="71ea3402-ccc5-4626-b376-cfd2cbafb61f">false</Korrekturisterfolgt>
    <Korrekturen xmlns="71ea3402-ccc5-4626-b376-cfd2cbafb61f"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02F7E03EC6555647837FA4C0958A5EE9" ma:contentTypeVersion="21" ma:contentTypeDescription="Ein neues Dokument erstellen." ma:contentTypeScope="" ma:versionID="58c3bffbaa3b7461f34350f104573a6f">
  <xsd:schema xmlns:xsd="http://www.w3.org/2001/XMLSchema" xmlns:xs="http://www.w3.org/2001/XMLSchema" xmlns:p="http://schemas.microsoft.com/office/2006/metadata/properties" xmlns:ns2="71ea3402-ccc5-4626-b376-cfd2cbafb61f" xmlns:ns3="ae700520-356e-437f-8d72-5ba612197a0d" targetNamespace="http://schemas.microsoft.com/office/2006/metadata/properties" ma:root="true" ma:fieldsID="b6bf54fadd18a819385eadebf189974b" ns2:_="" ns3:_="">
    <xsd:import namespace="71ea3402-ccc5-4626-b376-cfd2cbafb61f"/>
    <xsd:import namespace="ae700520-356e-437f-8d72-5ba612197a0d"/>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AutoKeyPoints" minOccurs="0"/>
                <xsd:element ref="ns2:MediaServiceKeyPoints" minOccurs="0"/>
                <xsd:element ref="ns2:rsmimportiert" minOccurs="0"/>
                <xsd:element ref="ns2:Fragen" minOccurs="0"/>
                <xsd:element ref="ns2:MediaServiceObjectDetectorVersions" minOccurs="0"/>
                <xsd:element ref="ns2:MediaServiceSearchProperties" minOccurs="0"/>
                <xsd:element ref="ns2:lcf76f155ced4ddcb4097134ff3c332f" minOccurs="0"/>
                <xsd:element ref="ns3:TaxCatchAll" minOccurs="0"/>
                <xsd:element ref="ns2:MediaServiceDateTaken" minOccurs="0"/>
                <xsd:element ref="ns2:Korrekturisterfolgt" minOccurs="0"/>
                <xsd:element ref="ns2:Korrektur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1ea3402-ccc5-4626-b376-cfd2cbafb61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rsmimportiert" ma:index="18" nillable="true" ma:displayName="rsm importiert" ma:default="0" ma:format="Dropdown" ma:internalName="rsmimportiert">
      <xsd:simpleType>
        <xsd:restriction base="dms:Boolean"/>
      </xsd:simpleType>
    </xsd:element>
    <xsd:element name="Fragen" ma:index="19" nillable="true" ma:displayName="Fragen" ma:format="Dropdown" ma:internalName="Fragen">
      <xsd:simpleType>
        <xsd:restriction base="dms:Text">
          <xsd:maxLength value="255"/>
        </xsd:restrictio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lcf76f155ced4ddcb4097134ff3c332f" ma:index="23" nillable="true" ma:taxonomy="true" ma:internalName="lcf76f155ced4ddcb4097134ff3c332f" ma:taxonomyFieldName="MediaServiceImageTags" ma:displayName="Bildmarkierungen" ma:readOnly="false" ma:fieldId="{5cf76f15-5ced-4ddc-b409-7134ff3c332f}" ma:taxonomyMulti="true" ma:sspId="7c5c163e-9316-40f2-8884-c71d2729bb5c" ma:termSetId="09814cd3-568e-fe90-9814-8d621ff8fb84" ma:anchorId="fba54fb3-c3e1-fe81-a776-ca4b69148c4d" ma:open="true" ma:isKeyword="false">
      <xsd:complexType>
        <xsd:sequence>
          <xsd:element ref="pc:Terms" minOccurs="0" maxOccurs="1"/>
        </xsd:sequence>
      </xsd:complexType>
    </xsd:element>
    <xsd:element name="MediaServiceDateTaken" ma:index="25" nillable="true" ma:displayName="MediaServiceDateTaken" ma:hidden="true" ma:indexed="true" ma:internalName="MediaServiceDateTaken" ma:readOnly="true">
      <xsd:simpleType>
        <xsd:restriction base="dms:Text"/>
      </xsd:simpleType>
    </xsd:element>
    <xsd:element name="Korrekturisterfolgt" ma:index="26" nillable="true" ma:displayName="Korrektur ist erfolgt" ma:default="0" ma:format="Dropdown" ma:internalName="Korrekturisterfolgt">
      <xsd:simpleType>
        <xsd:restriction base="dms:Boolean"/>
      </xsd:simpleType>
    </xsd:element>
    <xsd:element name="Korrekturen" ma:index="27" nillable="true" ma:displayName="Korrekturen" ma:format="Dropdown" ma:internalName="Korrekturen">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e700520-356e-437f-8d72-5ba612197a0d" elementFormDefault="qualified">
    <xsd:import namespace="http://schemas.microsoft.com/office/2006/documentManagement/types"/>
    <xsd:import namespace="http://schemas.microsoft.com/office/infopath/2007/PartnerControls"/>
    <xsd:element name="SharedWithUsers" ma:index="14"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Freigegeben für - Details" ma:internalName="SharedWithDetails" ma:readOnly="true">
      <xsd:simpleType>
        <xsd:restriction base="dms:Note">
          <xsd:maxLength value="255"/>
        </xsd:restriction>
      </xsd:simpleType>
    </xsd:element>
    <xsd:element name="TaxCatchAll" ma:index="24" nillable="true" ma:displayName="Taxonomy Catch All Column" ma:hidden="true" ma:list="{f2bc58ed-3e21-4e53-9386-e02250969afd}" ma:internalName="TaxCatchAll" ma:showField="CatchAllData" ma:web="ae700520-356e-437f-8d72-5ba612197a0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1459334-C30F-4C15-9A3A-FD08F4258129}">
  <ds:schemaRefs>
    <ds:schemaRef ds:uri="http://schemas.microsoft.com/office/2006/metadata/properties"/>
    <ds:schemaRef ds:uri="http://schemas.microsoft.com/office/infopath/2007/PartnerControls"/>
    <ds:schemaRef ds:uri="71ea3402-ccc5-4626-b376-cfd2cbafb61f"/>
    <ds:schemaRef ds:uri="8fe5fe7f-71d3-4c12-941c-45014db26956"/>
    <ds:schemaRef ds:uri="7d7865cf-8437-4f8d-8a75-e3e428d14f16"/>
  </ds:schemaRefs>
</ds:datastoreItem>
</file>

<file path=customXml/itemProps2.xml><?xml version="1.0" encoding="utf-8"?>
<ds:datastoreItem xmlns:ds="http://schemas.openxmlformats.org/officeDocument/2006/customXml" ds:itemID="{117B6A99-00E8-496B-ACCE-A301F9364BE7}"/>
</file>

<file path=customXml/itemProps3.xml><?xml version="1.0" encoding="utf-8"?>
<ds:datastoreItem xmlns:ds="http://schemas.openxmlformats.org/officeDocument/2006/customXml" ds:itemID="{E3B4EFCB-6FF2-49B5-A916-C994A6D53B8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6</vt:i4>
      </vt:variant>
    </vt:vector>
  </HeadingPairs>
  <TitlesOfParts>
    <vt:vector size="6" baseType="lpstr">
      <vt:lpstr>Inhalt</vt:lpstr>
      <vt:lpstr>2023</vt:lpstr>
      <vt:lpstr>2022</vt:lpstr>
      <vt:lpstr>2021</vt:lpstr>
      <vt:lpstr>2020</vt:lpstr>
      <vt:lpstr>2019</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Bünermann, Sabine, ST-WB</dc:creator>
  <cp:lastModifiedBy>Helena Hornung</cp:lastModifiedBy>
  <dcterms:created xsi:type="dcterms:W3CDTF">2021-02-12T13:25:06Z</dcterms:created>
  <dcterms:modified xsi:type="dcterms:W3CDTF">2024-07-26T14:00:42Z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0x01010002F7E03EC6555647837FA4C0958A5EE9</vt:lpwstr>
  </property>
  <property fmtid="{D5CDD505-2E9C-101B-9397-08002B2CF9AE}" pid="3" name="MediaServiceImageTags">
    <vt:lpwstr/>
  </property>
</Properties>
</file>