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1" documentId="13_ncr:1_{BB418EF9-5716-41B0-88E7-7569E35D5F10}" xr6:coauthVersionLast="47" xr6:coauthVersionMax="47" xr10:uidLastSave="{25D75F52-7AAF-4D98-A858-8AA80B1540FF}"/>
  <bookViews>
    <workbookView xWindow="-110" yWindow="-110" windowWidth="19420" windowHeight="10300" xr2:uid="{00000000-000D-0000-FFFF-FFFF00000000}"/>
  </bookViews>
  <sheets>
    <sheet name="Inhalt" sheetId="3" r:id="rId1"/>
    <sheet name="01.03.2023" sheetId="6" r:id="rId2"/>
    <sheet name="01.03.2022" sheetId="5" r:id="rId3"/>
    <sheet name="01.03.2021" sheetId="4" r:id="rId4"/>
    <sheet name="01.03.2020" sheetId="2" r:id="rId5"/>
    <sheet name="01.03.2019" sheetId="1" r:id="rId6"/>
  </sheets>
  <externalReferences>
    <externalReference r:id="rId7"/>
    <externalReference r:id="rId8"/>
    <externalReference r:id="rId9"/>
    <externalReference r:id="rId10"/>
    <externalReference r:id="rId11"/>
    <externalReference r:id="rId12"/>
    <externalReference r:id="rId13"/>
  </externalReferences>
  <definedNames>
    <definedName name="_____________________________C22b7" localSheetId="2">#REF!</definedName>
    <definedName name="_____________________________C22b7" localSheetId="1">#REF!</definedName>
    <definedName name="_____________________________C22b7">#REF!</definedName>
    <definedName name="____________________________C22b7" localSheetId="2">#REF!</definedName>
    <definedName name="____________________________C22b7">#REF!</definedName>
    <definedName name="___________________________C22b7" localSheetId="2">#REF!</definedName>
    <definedName name="___________________________C22b7">#REF!</definedName>
    <definedName name="__________________________C22b7" localSheetId="2">#REF!</definedName>
    <definedName name="__________________________C22b7">#REF!</definedName>
    <definedName name="_________________________C22b7" localSheetId="2">#REF!</definedName>
    <definedName name="_________________________C22b7">#REF!</definedName>
    <definedName name="________________________C22b7" localSheetId="2">#REF!</definedName>
    <definedName name="________________________C22b7">#REF!</definedName>
    <definedName name="_______________________C22b7" localSheetId="2">#REF!</definedName>
    <definedName name="_______________________C22b7">#REF!</definedName>
    <definedName name="______________________C22b7" localSheetId="2">#REF!</definedName>
    <definedName name="______________________C22b7">#REF!</definedName>
    <definedName name="_____________________C22b7" localSheetId="2">#REF!</definedName>
    <definedName name="_____________________C22b7">#REF!</definedName>
    <definedName name="____________________C22b7" localSheetId="2">#REF!</definedName>
    <definedName name="____________________C22b7">#REF!</definedName>
    <definedName name="__________________C22b7" localSheetId="2">#REF!</definedName>
    <definedName name="__________________C22b7">#REF!</definedName>
    <definedName name="_________________C22b7" localSheetId="2">#REF!</definedName>
    <definedName name="_________________C22b7">#REF!</definedName>
    <definedName name="________________C22b7" localSheetId="2">#REF!</definedName>
    <definedName name="________________C22b7">#REF!</definedName>
    <definedName name="______________C22b7" localSheetId="2">#REF!</definedName>
    <definedName name="______________C22b7">#REF!</definedName>
    <definedName name="_____________C22b7" localSheetId="2">#REF!</definedName>
    <definedName name="_____________C22b7">#REF!</definedName>
    <definedName name="____________C22b7" localSheetId="2">#REF!</definedName>
    <definedName name="____________C22b7">#REF!</definedName>
    <definedName name="___________C22b7" localSheetId="2">#REF!</definedName>
    <definedName name="___________C22b7">#REF!</definedName>
    <definedName name="__________C22b7" localSheetId="2">#REF!</definedName>
    <definedName name="__________C22b7">#REF!</definedName>
    <definedName name="_________C22b7" localSheetId="2">#REF!</definedName>
    <definedName name="_________C22b7">#REF!</definedName>
    <definedName name="________C22b7" localSheetId="2">#REF!</definedName>
    <definedName name="________C22b7">#REF!</definedName>
    <definedName name="_______C22b7" localSheetId="2">#REF!</definedName>
    <definedName name="_______C22b7">#REF!</definedName>
    <definedName name="______C22b7" localSheetId="2">#REF!</definedName>
    <definedName name="______C22b7">#REF!</definedName>
    <definedName name="_____C22b7" localSheetId="2">#REF!</definedName>
    <definedName name="_____C22b7">#REF!</definedName>
    <definedName name="____C22b7" localSheetId="2">#REF!</definedName>
    <definedName name="____C22b7">#REF!</definedName>
    <definedName name="___C22b7" localSheetId="2">#REF!</definedName>
    <definedName name="___C22b7">#REF!</definedName>
    <definedName name="__123Graph_A" localSheetId="1" hidden="1">#REF!</definedName>
    <definedName name="__123Graph_A" localSheetId="2" hidden="1">#REF!</definedName>
    <definedName name="__123Graph_A" hidden="1">#REF!</definedName>
    <definedName name="__123Graph_B" localSheetId="1" hidden="1">#REF!</definedName>
    <definedName name="__123Graph_B" localSheetId="2" hidden="1">#REF!</definedName>
    <definedName name="__123Graph_B" hidden="1">#REF!</definedName>
    <definedName name="__123Graph_C" localSheetId="1" hidden="1">#REF!</definedName>
    <definedName name="__123Graph_C" localSheetId="2" hidden="1">#REF!</definedName>
    <definedName name="__123Graph_C" hidden="1">#REF!</definedName>
    <definedName name="__123Graph_D" localSheetId="1" hidden="1">#REF!</definedName>
    <definedName name="__123Graph_D" localSheetId="2" hidden="1">#REF!</definedName>
    <definedName name="__123Graph_D" hidden="1">#REF!</definedName>
    <definedName name="__123Graph_E" localSheetId="1" hidden="1">#REF!</definedName>
    <definedName name="__123Graph_E" localSheetId="2" hidden="1">#REF!</definedName>
    <definedName name="__123Graph_E" hidden="1">#REF!</definedName>
    <definedName name="__123Graph_F" localSheetId="1" hidden="1">#REF!</definedName>
    <definedName name="__123Graph_F" localSheetId="2" hidden="1">#REF!</definedName>
    <definedName name="__123Graph_F" hidden="1">#REF!</definedName>
    <definedName name="__123Graph_X" localSheetId="1" hidden="1">#REF!</definedName>
    <definedName name="__123Graph_X" localSheetId="2" hidden="1">#REF!</definedName>
    <definedName name="__123Graph_X" hidden="1">#REF!</definedName>
    <definedName name="__C22b7" localSheetId="2">#REF!</definedName>
    <definedName name="__C22b7" localSheetId="1">#REF!</definedName>
    <definedName name="__C22b7">#REF!</definedName>
    <definedName name="_C22b7" localSheetId="2">#REF!</definedName>
    <definedName name="_C22b7">#REF!</definedName>
    <definedName name="_Fill" localSheetId="2" hidden="1">#REF!</definedName>
    <definedName name="_Fill" hidden="1">#REF!</definedName>
    <definedName name="_tab27" localSheetId="1">#REF!</definedName>
    <definedName name="_tab27" localSheetId="2">#REF!</definedName>
    <definedName name="_tab27">#REF!</definedName>
    <definedName name="_tab28" localSheetId="1">#REF!</definedName>
    <definedName name="_tab28" localSheetId="2">#REF!</definedName>
    <definedName name="_tab28">#REF!</definedName>
    <definedName name="aa" localSheetId="2">#REF!</definedName>
    <definedName name="aa" localSheetId="1">#REF!</definedName>
    <definedName name="aa">#REF!</definedName>
    <definedName name="aaaa" localSheetId="2">#REF!</definedName>
    <definedName name="aaaa">#REF!</definedName>
    <definedName name="aaaaa" localSheetId="2">#REF!</definedName>
    <definedName name="aaaaa">#REF!</definedName>
    <definedName name="aaaaadad" localSheetId="2">#REF!</definedName>
    <definedName name="aaaaadad">#REF!</definedName>
    <definedName name="aadasd" localSheetId="2">#REF!</definedName>
    <definedName name="aadasd">#REF!</definedName>
    <definedName name="Abb.G33A" localSheetId="2">#REF!</definedName>
    <definedName name="Abb.G33A">#REF!</definedName>
    <definedName name="Abf_Laender2000_Heim" localSheetId="2">#REF!</definedName>
    <definedName name="Abf_Laender2000_Heim">#REF!</definedName>
    <definedName name="Abf_Laender2000_Heim_4" localSheetId="2">#REF!</definedName>
    <definedName name="Abf_Laender2000_Heim_4">#REF!</definedName>
    <definedName name="Abf_Laender2000_Heim_5">#N/A</definedName>
    <definedName name="Abf_Laender2000_Heim_59">#N/A</definedName>
    <definedName name="Abschluss" localSheetId="2">#REF!</definedName>
    <definedName name="Abschluss" localSheetId="1">#REF!</definedName>
    <definedName name="Abschluss">#REF!</definedName>
    <definedName name="Abschlussart" localSheetId="2">#REF!</definedName>
    <definedName name="Abschlussart">#REF!</definedName>
    <definedName name="ad" localSheetId="2">#REF!</definedName>
    <definedName name="ad">#REF!</definedName>
    <definedName name="adadasd" localSheetId="2">#REF!</definedName>
    <definedName name="adadasd">#REF!</definedName>
    <definedName name="ads" localSheetId="2">#REF!</definedName>
    <definedName name="ads">#REF!</definedName>
    <definedName name="Alle" localSheetId="1">#REF!</definedName>
    <definedName name="Alle">#REF!</definedName>
    <definedName name="Alter" localSheetId="2">#REF!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2">#REF!</definedName>
    <definedName name="asas" localSheetId="1">#REF!</definedName>
    <definedName name="asas">#REF!</definedName>
    <definedName name="BaMa_Key" localSheetId="2">#REF!</definedName>
    <definedName name="BaMa_Key">#REF!</definedName>
    <definedName name="bbbbbbbbbbbb" localSheetId="2">#REF!</definedName>
    <definedName name="bbbbbbbbbbbb">#REF!</definedName>
    <definedName name="BERUFSFACHSCHULE" localSheetId="1">#REF!</definedName>
    <definedName name="BERUFSFACHSCHULE">#REF!</definedName>
    <definedName name="BFS_Insg" localSheetId="2">#REF!</definedName>
    <definedName name="BFS_Insg" localSheetId="1">#REF!</definedName>
    <definedName name="BFS_Insg">#REF!</definedName>
    <definedName name="BFS_Schlüssel" localSheetId="2">#REF!</definedName>
    <definedName name="BFS_Schlüssel">#REF!</definedName>
    <definedName name="BFS_Weibl" localSheetId="2">#REF!</definedName>
    <definedName name="BFS_Weibl">#REF!</definedName>
    <definedName name="BGJ_Daten_Insg" localSheetId="2">#REF!</definedName>
    <definedName name="BGJ_Daten_Insg">#REF!</definedName>
    <definedName name="BGJ_Daten_Weibl" localSheetId="2">#REF!</definedName>
    <definedName name="BGJ_Daten_Weibl">#REF!</definedName>
    <definedName name="BGJ_Schlüssel" localSheetId="2">#REF!</definedName>
    <definedName name="BGJ_Schlüssel">#REF!</definedName>
    <definedName name="BS_Insg" localSheetId="2">#REF!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2">#REF!</definedName>
    <definedName name="BS_Schlüssel" localSheetId="1">#REF!</definedName>
    <definedName name="BS_Schlüssel">#REF!</definedName>
    <definedName name="BS_Weibl" localSheetId="2">#REF!</definedName>
    <definedName name="BS_Weibl">#REF!</definedName>
    <definedName name="BVJ" localSheetId="1">#REF!</definedName>
    <definedName name="BVJ">#REF!</definedName>
    <definedName name="d" localSheetId="2">#REF!</definedName>
    <definedName name="d" localSheetId="1">#REF!</definedName>
    <definedName name="d">#REF!</definedName>
    <definedName name="dddddddddd" localSheetId="2">#REF!</definedName>
    <definedName name="dddddddddd">#REF!</definedName>
    <definedName name="dgdhfd" localSheetId="2">#REF!</definedName>
    <definedName name="dgdhfd">#REF!</definedName>
    <definedName name="DOKPROT" localSheetId="2">#REF!</definedName>
    <definedName name="DOKPROT">#REF!</definedName>
    <definedName name="drei_jährige_FS_Insg" localSheetId="2">#REF!</definedName>
    <definedName name="drei_jährige_FS_Insg">#REF!</definedName>
    <definedName name="drei_jährige_FS_Schlüssel" localSheetId="2">#REF!</definedName>
    <definedName name="drei_jährige_FS_Schlüssel">#REF!</definedName>
    <definedName name="drei_jährige_FS_Weibl" localSheetId="2">#REF!</definedName>
    <definedName name="drei_jährige_FS_Weibl">#REF!</definedName>
    <definedName name="DRUAU01" localSheetId="2">#REF!</definedName>
    <definedName name="DRUAU01">#REF!</definedName>
    <definedName name="DRUAU02" localSheetId="2">#REF!</definedName>
    <definedName name="DRUAU02">#REF!</definedName>
    <definedName name="DRUAU03" localSheetId="2">#REF!</definedName>
    <definedName name="DRUAU03">#REF!</definedName>
    <definedName name="DRUAU04" localSheetId="2">#REF!</definedName>
    <definedName name="DRUAU04">#REF!</definedName>
    <definedName name="DRUAU04A" localSheetId="2">#REF!</definedName>
    <definedName name="DRUAU04A">#REF!</definedName>
    <definedName name="DRUAU05" localSheetId="2">#REF!</definedName>
    <definedName name="DRUAU05">#REF!</definedName>
    <definedName name="DRUAU06" localSheetId="2">#REF!</definedName>
    <definedName name="DRUAU06">#REF!</definedName>
    <definedName name="DRUAU06A" localSheetId="2">#REF!</definedName>
    <definedName name="DRUAU06A">#REF!</definedName>
    <definedName name="DRUCK01" localSheetId="2">#REF!</definedName>
    <definedName name="DRUCK01">#REF!</definedName>
    <definedName name="DRUCK02" localSheetId="2">#REF!</definedName>
    <definedName name="DRUCK02">#REF!</definedName>
    <definedName name="DRUCK03" localSheetId="2">#REF!</definedName>
    <definedName name="DRUCK03">#REF!</definedName>
    <definedName name="DRUCK04" localSheetId="2">#REF!</definedName>
    <definedName name="DRUCK04">#REF!</definedName>
    <definedName name="DRUCK05" localSheetId="2">#REF!</definedName>
    <definedName name="DRUCK05">#REF!</definedName>
    <definedName name="DRUCK06" localSheetId="2">#REF!</definedName>
    <definedName name="DRUCK06">#REF!</definedName>
    <definedName name="DRUCK07" localSheetId="2">#REF!</definedName>
    <definedName name="DRUCK07">#REF!</definedName>
    <definedName name="DRUCK08" localSheetId="2">#REF!</definedName>
    <definedName name="DRUCK08">#REF!</definedName>
    <definedName name="DRUCK09" localSheetId="2">#REF!</definedName>
    <definedName name="DRUCK09">#REF!</definedName>
    <definedName name="DRUCK10" localSheetId="2">#REF!</definedName>
    <definedName name="DRUCK10">#REF!</definedName>
    <definedName name="DRUCK11" localSheetId="2">#REF!</definedName>
    <definedName name="DRUCK11">#REF!</definedName>
    <definedName name="DRUCK11A" localSheetId="2">#REF!</definedName>
    <definedName name="DRUCK11A">#REF!</definedName>
    <definedName name="DRUCK11B" localSheetId="2">#REF!</definedName>
    <definedName name="DRUCK11B">#REF!</definedName>
    <definedName name="DRUCK12" localSheetId="2">#REF!</definedName>
    <definedName name="DRUCK12">#REF!</definedName>
    <definedName name="DRUCK13" localSheetId="2">#REF!</definedName>
    <definedName name="DRUCK13">#REF!</definedName>
    <definedName name="DRUCK14" localSheetId="2">#REF!</definedName>
    <definedName name="DRUCK14">#REF!</definedName>
    <definedName name="DRUCK15" localSheetId="2">#REF!</definedName>
    <definedName name="DRUCK15">#REF!</definedName>
    <definedName name="DRUCK16" localSheetId="2">#REF!</definedName>
    <definedName name="DRUCK16">#REF!</definedName>
    <definedName name="DRUCK17" localSheetId="2">#REF!</definedName>
    <definedName name="DRUCK17">#REF!</definedName>
    <definedName name="DRUCK18" localSheetId="2">#REF!</definedName>
    <definedName name="DRUCK18">#REF!</definedName>
    <definedName name="DRUCK19" localSheetId="2">#REF!</definedName>
    <definedName name="DRUCK19">#REF!</definedName>
    <definedName name="DRUCK1A" localSheetId="2">#REF!</definedName>
    <definedName name="DRUCK1A">#REF!</definedName>
    <definedName name="DRUCK1B" localSheetId="2">#REF!</definedName>
    <definedName name="DRUCK1B">#REF!</definedName>
    <definedName name="DRUCK20" localSheetId="2">#REF!</definedName>
    <definedName name="DRUCK20">#REF!</definedName>
    <definedName name="DRUCK21" localSheetId="2">#REF!</definedName>
    <definedName name="DRUCK21">#REF!</definedName>
    <definedName name="DRUCK22" localSheetId="2">#REF!</definedName>
    <definedName name="DRUCK22">#REF!</definedName>
    <definedName name="DRUCK23" localSheetId="2">#REF!</definedName>
    <definedName name="DRUCK23">#REF!</definedName>
    <definedName name="DRUCK24" localSheetId="2">#REF!</definedName>
    <definedName name="DRUCK24">#REF!</definedName>
    <definedName name="DRUCK25" localSheetId="2">#REF!</definedName>
    <definedName name="DRUCK25">#REF!</definedName>
    <definedName name="DRUCK26" localSheetId="2">#REF!</definedName>
    <definedName name="DRUCK26">#REF!</definedName>
    <definedName name="DRUCK27" localSheetId="2">#REF!</definedName>
    <definedName name="DRUCK27">#REF!</definedName>
    <definedName name="DRUCK28" localSheetId="2">#REF!</definedName>
    <definedName name="DRUCK28">#REF!</definedName>
    <definedName name="DRUCK29" localSheetId="2">#REF!</definedName>
    <definedName name="DRUCK29">#REF!</definedName>
    <definedName name="DRUCK30" localSheetId="2">#REF!</definedName>
    <definedName name="DRUCK30">#REF!</definedName>
    <definedName name="DRUCK31" localSheetId="2">#REF!</definedName>
    <definedName name="DRUCK31">#REF!</definedName>
    <definedName name="DRUCK32" localSheetId="2">#REF!</definedName>
    <definedName name="DRUCK32">#REF!</definedName>
    <definedName name="DRUCK33" localSheetId="2">#REF!</definedName>
    <definedName name="DRUCK33">#REF!</definedName>
    <definedName name="DRUCK34" localSheetId="2">#REF!</definedName>
    <definedName name="DRUCK34">#REF!</definedName>
    <definedName name="DRUCK35" localSheetId="2">#REF!</definedName>
    <definedName name="DRUCK35">#REF!</definedName>
    <definedName name="DRUCK36" localSheetId="2">#REF!</definedName>
    <definedName name="DRUCK36">#REF!</definedName>
    <definedName name="DRUCK37" localSheetId="2">#REF!</definedName>
    <definedName name="DRUCK37">#REF!</definedName>
    <definedName name="DRUCK38" localSheetId="2">#REF!</definedName>
    <definedName name="DRUCK38">#REF!</definedName>
    <definedName name="DRUCK39" localSheetId="2">#REF!</definedName>
    <definedName name="DRUCK39">#REF!</definedName>
    <definedName name="DRUCK40" localSheetId="2">#REF!</definedName>
    <definedName name="DRUCK40">#REF!</definedName>
    <definedName name="DRUCK41" localSheetId="2">#REF!</definedName>
    <definedName name="DRUCK41">#REF!</definedName>
    <definedName name="Druck41a" localSheetId="2">#REF!</definedName>
    <definedName name="Druck41a">#REF!</definedName>
    <definedName name="DRUCK42" localSheetId="2">#REF!</definedName>
    <definedName name="DRUCK42">#REF!</definedName>
    <definedName name="druck42a" localSheetId="2">#REF!</definedName>
    <definedName name="druck42a">#REF!</definedName>
    <definedName name="DRUCK43" localSheetId="2">#REF!</definedName>
    <definedName name="DRUCK43">#REF!</definedName>
    <definedName name="DRUCK44" localSheetId="2">#REF!</definedName>
    <definedName name="DRUCK44">#REF!</definedName>
    <definedName name="DRUCK45" localSheetId="2">#REF!</definedName>
    <definedName name="DRUCK45">#REF!</definedName>
    <definedName name="DRUCK46" localSheetId="2">#REF!</definedName>
    <definedName name="DRUCK46">#REF!</definedName>
    <definedName name="DRUCK47" localSheetId="2">#REF!</definedName>
    <definedName name="DRUCK47">#REF!</definedName>
    <definedName name="DRUCK48" localSheetId="2">#REF!</definedName>
    <definedName name="DRUCK48">#REF!</definedName>
    <definedName name="DRUCK49" localSheetId="2">#REF!</definedName>
    <definedName name="DRUCK49">#REF!</definedName>
    <definedName name="DRUCK50" localSheetId="2">#REF!</definedName>
    <definedName name="DRUCK50">#REF!</definedName>
    <definedName name="DRUCK51" localSheetId="2">#REF!</definedName>
    <definedName name="DRUCK51">#REF!</definedName>
    <definedName name="DRUCK52" localSheetId="2">#REF!</definedName>
    <definedName name="DRUCK52">#REF!</definedName>
    <definedName name="DRUCK53" localSheetId="2">#REF!</definedName>
    <definedName name="DRUCK53">#REF!</definedName>
    <definedName name="DRUCK54" localSheetId="2">#REF!</definedName>
    <definedName name="DRUCK54">#REF!</definedName>
    <definedName name="DRUCK61" localSheetId="2">#REF!</definedName>
    <definedName name="DRUCK61">#REF!</definedName>
    <definedName name="DRUCK62" localSheetId="2">#REF!</definedName>
    <definedName name="DRUCK62">#REF!</definedName>
    <definedName name="DRUCK63" localSheetId="2">#REF!</definedName>
    <definedName name="DRUCK63">#REF!</definedName>
    <definedName name="DRUCK64" localSheetId="2">#REF!</definedName>
    <definedName name="DRUCK64">#REF!</definedName>
    <definedName name="DRUFS01" localSheetId="2">#REF!</definedName>
    <definedName name="DRUFS01" localSheetId="1">#REF!</definedName>
    <definedName name="DRUFS01">#REF!</definedName>
    <definedName name="DRUFS02" localSheetId="2">#REF!</definedName>
    <definedName name="DRUFS02">#REF!</definedName>
    <definedName name="DRUFS03" localSheetId="2">#REF!</definedName>
    <definedName name="DRUFS03">#REF!</definedName>
    <definedName name="DRUFS04" localSheetId="2">#REF!</definedName>
    <definedName name="DRUFS04">#REF!</definedName>
    <definedName name="DRUFS05" localSheetId="2">#REF!</definedName>
    <definedName name="DRUFS05">#REF!</definedName>
    <definedName name="DRUFS06" localSheetId="2">#REF!</definedName>
    <definedName name="DRUFS06">#REF!</definedName>
    <definedName name="DRUHI01" localSheetId="2">#REF!</definedName>
    <definedName name="DRUHI01">#REF!</definedName>
    <definedName name="DRUHI02" localSheetId="2">#REF!</definedName>
    <definedName name="DRUHI02">#REF!</definedName>
    <definedName name="DRUHI03" localSheetId="2">#REF!</definedName>
    <definedName name="DRUHI03">#REF!</definedName>
    <definedName name="DRUHI04" localSheetId="2">#REF!</definedName>
    <definedName name="DRUHI04">#REF!</definedName>
    <definedName name="DRUHI05" localSheetId="2">#REF!</definedName>
    <definedName name="DRUHI05">#REF!</definedName>
    <definedName name="DRUHI06" localSheetId="2">#REF!</definedName>
    <definedName name="DRUHI06">#REF!</definedName>
    <definedName name="DRUHI07" localSheetId="2">#REF!</definedName>
    <definedName name="DRUHI07">#REF!</definedName>
    <definedName name="dsvvav" localSheetId="2">#REF!</definedName>
    <definedName name="dsvvav">#REF!</definedName>
    <definedName name="eee" localSheetId="2">#REF!</definedName>
    <definedName name="eee">#REF!</definedName>
    <definedName name="eeee" localSheetId="2">#REF!</definedName>
    <definedName name="eeee">#REF!</definedName>
    <definedName name="eeeee" localSheetId="2">#REF!</definedName>
    <definedName name="eeeee">#REF!</definedName>
    <definedName name="eeeeee" localSheetId="2">#REF!</definedName>
    <definedName name="eeeeee">#REF!</definedName>
    <definedName name="eeeeeeee" localSheetId="2">#REF!</definedName>
    <definedName name="eeeeeeee">#REF!</definedName>
    <definedName name="eeeeeeeeee" localSheetId="2">#REF!</definedName>
    <definedName name="eeeeeeeeee">#REF!</definedName>
    <definedName name="eeererer" localSheetId="2">#REF!</definedName>
    <definedName name="eeererer">#REF!</definedName>
    <definedName name="eettte" localSheetId="2">#REF!</definedName>
    <definedName name="eettte">#REF!</definedName>
    <definedName name="efef" localSheetId="2">#REF!</definedName>
    <definedName name="efef">#REF!</definedName>
    <definedName name="egegg" localSheetId="2">#REF!</definedName>
    <definedName name="egegg">#REF!</definedName>
    <definedName name="ejjjj" localSheetId="2">#REF!</definedName>
    <definedName name="ejjjj">#REF!</definedName>
    <definedName name="ER" localSheetId="1" hidden="1">#REF!</definedName>
    <definedName name="ER" localSheetId="2" hidden="1">#REF!</definedName>
    <definedName name="ER" hidden="1">#REF!</definedName>
    <definedName name="ererkk" localSheetId="2">#REF!</definedName>
    <definedName name="ererkk" localSheetId="1">#REF!</definedName>
    <definedName name="ererkk">#REF!</definedName>
    <definedName name="essen" localSheetId="2">#REF!</definedName>
    <definedName name="essen">#REF!</definedName>
    <definedName name="f" localSheetId="2">#REF!</definedName>
    <definedName name="f">#REF!</definedName>
    <definedName name="FA_Insg" localSheetId="2">#REF!</definedName>
    <definedName name="FA_Insg">#REF!</definedName>
    <definedName name="FA_Schlüssel" localSheetId="2">#REF!</definedName>
    <definedName name="FA_Schlüssel">#REF!</definedName>
    <definedName name="FA_Weibl" localSheetId="2">#REF!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2">#REF!</definedName>
    <definedName name="fbbbbbb" localSheetId="1">#REF!</definedName>
    <definedName name="fbbbbbb">#REF!</definedName>
    <definedName name="fbgvsgf" localSheetId="2">#REF!</definedName>
    <definedName name="fbgvsgf">#REF!</definedName>
    <definedName name="fefe" localSheetId="2">#REF!</definedName>
    <definedName name="fefe">#REF!</definedName>
    <definedName name="ff" localSheetId="1" hidden="1">#REF!</definedName>
    <definedName name="ff" localSheetId="2" hidden="1">#REF!</definedName>
    <definedName name="ff" hidden="1">#REF!</definedName>
    <definedName name="fff" localSheetId="2">#REF!</definedName>
    <definedName name="fff" localSheetId="1">#REF!</definedName>
    <definedName name="fff">#REF!</definedName>
    <definedName name="ffffffffffffffff" localSheetId="2">#REF!</definedName>
    <definedName name="ffffffffffffffff">#REF!</definedName>
    <definedName name="fgdgrtet" localSheetId="2">#REF!</definedName>
    <definedName name="fgdgrtet">#REF!</definedName>
    <definedName name="fgfg" localSheetId="2">#REF!</definedName>
    <definedName name="fgfg">#REF!</definedName>
    <definedName name="FH" localSheetId="1">#REF!</definedName>
    <definedName name="FH">#REF!</definedName>
    <definedName name="fhethehet" localSheetId="2">#REF!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2">#REF!</definedName>
    <definedName name="FS_Daten_Insg" localSheetId="1">#REF!</definedName>
    <definedName name="FS_Daten_Insg">#REF!</definedName>
    <definedName name="FS_Daten_Weibl" localSheetId="2">#REF!</definedName>
    <definedName name="FS_Daten_Weibl">#REF!</definedName>
    <definedName name="FS_Key" localSheetId="2">#REF!</definedName>
    <definedName name="FS_Key">#REF!</definedName>
    <definedName name="g" localSheetId="2">#REF!</definedName>
    <definedName name="g">#REF!</definedName>
    <definedName name="gafaf" localSheetId="2">#REF!</definedName>
    <definedName name="gafaf">#REF!</definedName>
    <definedName name="gege" localSheetId="2">#REF!</definedName>
    <definedName name="gege">#REF!</definedName>
    <definedName name="gfgfdgd" localSheetId="2">#REF!</definedName>
    <definedName name="gfgfdgd">#REF!</definedName>
    <definedName name="ggggg" localSheetId="2">#REF!</definedName>
    <definedName name="ggggg">#REF!</definedName>
    <definedName name="gggggggg" localSheetId="2">#REF!</definedName>
    <definedName name="gggggggg">#REF!</definedName>
    <definedName name="gggggggggggg" localSheetId="2">#REF!</definedName>
    <definedName name="gggggggggggg">#REF!</definedName>
    <definedName name="gggggggggggggggg" localSheetId="2">#REF!</definedName>
    <definedName name="gggggggggggggggg">#REF!</definedName>
    <definedName name="ghkue" localSheetId="2">#REF!</definedName>
    <definedName name="ghkue">#REF!</definedName>
    <definedName name="grgr" localSheetId="2">#REF!</definedName>
    <definedName name="grgr">#REF!</definedName>
    <definedName name="grgrgr" localSheetId="2">#REF!</definedName>
    <definedName name="grgrgr">#REF!</definedName>
    <definedName name="h" localSheetId="2">#REF!</definedName>
    <definedName name="h">#REF!</definedName>
    <definedName name="Halbjahr" localSheetId="2">#REF!</definedName>
    <definedName name="Halbjahr">#REF!</definedName>
    <definedName name="Halbjahr1b" localSheetId="2">#REF!</definedName>
    <definedName name="Halbjahr1b">#REF!</definedName>
    <definedName name="hh" localSheetId="2">#REF!</definedName>
    <definedName name="hh">#REF!</definedName>
    <definedName name="hhz" localSheetId="2">#REF!</definedName>
    <definedName name="hhz">#REF!</definedName>
    <definedName name="hjhj" localSheetId="2">#REF!</definedName>
    <definedName name="hjhj">#REF!</definedName>
    <definedName name="hmmtm" localSheetId="2">#REF!</definedName>
    <definedName name="hmmtm">#REF!</definedName>
    <definedName name="Hochschulreife" localSheetId="1">#REF!</definedName>
    <definedName name="Hochschulreife">#REF!</definedName>
    <definedName name="HS_Abschluss" localSheetId="2">#REF!</definedName>
    <definedName name="HS_Abschluss" localSheetId="1">#REF!</definedName>
    <definedName name="HS_Abschluss">#REF!</definedName>
    <definedName name="ii" localSheetId="2">#REF!</definedName>
    <definedName name="ii">#REF!</definedName>
    <definedName name="ISBN" localSheetId="1" hidden="1">#REF!</definedName>
    <definedName name="ISBN" localSheetId="2" hidden="1">#REF!</definedName>
    <definedName name="ISBN" hidden="1">#REF!</definedName>
    <definedName name="isced_dual" localSheetId="2">#REF!</definedName>
    <definedName name="isced_dual" localSheetId="1">#REF!</definedName>
    <definedName name="isced_dual">#REF!</definedName>
    <definedName name="isced_dual_w" localSheetId="2">#REF!</definedName>
    <definedName name="isced_dual_w">#REF!</definedName>
    <definedName name="iuziz" localSheetId="2">#REF!</definedName>
    <definedName name="iuziz">#REF!</definedName>
    <definedName name="Jahr" localSheetId="2">#REF!</definedName>
    <definedName name="Jahr">#REF!</definedName>
    <definedName name="Jahr1b" localSheetId="2">#REF!</definedName>
    <definedName name="Jahr1b">#REF!</definedName>
    <definedName name="jbbbbbbbbbbbbbb" localSheetId="2">#REF!</definedName>
    <definedName name="jbbbbbbbbbbbbbb">#REF!</definedName>
    <definedName name="jj" localSheetId="2">#REF!</definedName>
    <definedName name="jj">#REF!</definedName>
    <definedName name="jjjjjjjj" localSheetId="2">#REF!</definedName>
    <definedName name="jjjjjjjj">#REF!</definedName>
    <definedName name="jjjjjjjjjjd" localSheetId="2">#REF!</definedName>
    <definedName name="jjjjjjjjjjd">#REF!</definedName>
    <definedName name="joiejoigjreg" localSheetId="2">#REF!</definedName>
    <definedName name="joiejoigjreg">#REF!</definedName>
    <definedName name="k" localSheetId="2">#REF!</definedName>
    <definedName name="k">#REF!</definedName>
    <definedName name="Key_3_Schule" localSheetId="2">#REF!</definedName>
    <definedName name="Key_3_Schule">#REF!</definedName>
    <definedName name="Key_4_Schule" localSheetId="2">#REF!</definedName>
    <definedName name="Key_4_Schule">#REF!</definedName>
    <definedName name="Key_5_Schule" localSheetId="2">#REF!</definedName>
    <definedName name="Key_5_Schule">#REF!</definedName>
    <definedName name="Key_5er" localSheetId="1">#REF!</definedName>
    <definedName name="Key_5er">#REF!</definedName>
    <definedName name="Key_6_Schule" localSheetId="2">#REF!</definedName>
    <definedName name="Key_6_Schule" localSheetId="1">#REF!</definedName>
    <definedName name="Key_6_Schule">#REF!</definedName>
    <definedName name="key_fach_ges" localSheetId="1">#REF!</definedName>
    <definedName name="key_fach_ges">#REF!</definedName>
    <definedName name="Key_Privat" localSheetId="2">#REF!</definedName>
    <definedName name="Key_Privat" localSheetId="1">#REF!</definedName>
    <definedName name="Key_Privat">#REF!</definedName>
    <definedName name="kkk" localSheetId="2">#REF!</definedName>
    <definedName name="kkk">#REF!</definedName>
    <definedName name="kkkk" localSheetId="2">#REF!</definedName>
    <definedName name="kkkk">#REF!</definedName>
    <definedName name="kkkkkkke" localSheetId="2">#REF!</definedName>
    <definedName name="kkkkkkke">#REF!</definedName>
    <definedName name="kkkkkkkkkkkk" localSheetId="2">#REF!</definedName>
    <definedName name="kkkkkkkkkkkk">#REF!</definedName>
    <definedName name="kkkkkkkkkkkkko" localSheetId="2">#REF!</definedName>
    <definedName name="kkkkkkkkkkkkko">#REF!</definedName>
    <definedName name="kkkr" localSheetId="2">#REF!</definedName>
    <definedName name="kkkr">#REF!</definedName>
    <definedName name="Laender" localSheetId="2">#REF!</definedName>
    <definedName name="Laender">#REF!</definedName>
    <definedName name="LEERE" localSheetId="1">#REF!</definedName>
    <definedName name="LEERE">#REF!</definedName>
    <definedName name="Liste" localSheetId="2">#REF!</definedName>
    <definedName name="Liste" localSheetId="1">#REF!</definedName>
    <definedName name="Liste">#REF!</definedName>
    <definedName name="Liste_Schulen" localSheetId="2">#REF!</definedName>
    <definedName name="Liste_Schulen">#REF!</definedName>
    <definedName name="llllöll" localSheetId="2">#REF!</definedName>
    <definedName name="llllöll">#REF!</definedName>
    <definedName name="MAKROER1" localSheetId="2">#REF!</definedName>
    <definedName name="MAKROER1">#REF!</definedName>
    <definedName name="MAKROER2" localSheetId="2">#REF!</definedName>
    <definedName name="MAKROER2">#REF!</definedName>
    <definedName name="MD_Insg" localSheetId="2">#REF!</definedName>
    <definedName name="MD_Insg">#REF!</definedName>
    <definedName name="MD_Key" localSheetId="2">#REF!</definedName>
    <definedName name="MD_Key">#REF!</definedName>
    <definedName name="MD_Weibl" localSheetId="2">#REF!</definedName>
    <definedName name="MD_Weibl">#REF!</definedName>
    <definedName name="mgjrzjrtj" localSheetId="2">#REF!</definedName>
    <definedName name="mgjrzjrtj">#REF!</definedName>
    <definedName name="mmmh" localSheetId="2">#REF!</definedName>
    <definedName name="mmmh">#REF!</definedName>
    <definedName name="NochInSchule" localSheetId="1">#REF!</definedName>
    <definedName name="NochInSchule">#REF!</definedName>
    <definedName name="NW" localSheetId="1">#REF!</definedName>
    <definedName name="NW">#REF!</definedName>
    <definedName name="öioöioö" localSheetId="2">#REF!</definedName>
    <definedName name="öioöioö" localSheetId="1">#REF!</definedName>
    <definedName name="öioöioö">#REF!</definedName>
    <definedName name="öoiöioöoi" localSheetId="2">#REF!</definedName>
    <definedName name="öoiöioöoi">#REF!</definedName>
    <definedName name="ooooo" localSheetId="2">#REF!</definedName>
    <definedName name="ooooo">#REF!</definedName>
    <definedName name="POS" localSheetId="1">#REF!</definedName>
    <definedName name="POS">#REF!</definedName>
    <definedName name="PROMOTION" localSheetId="1">#REF!</definedName>
    <definedName name="PROMOTION">#REF!</definedName>
    <definedName name="PROT01VK" localSheetId="2">#REF!</definedName>
    <definedName name="PROT01VK" localSheetId="1">#REF!</definedName>
    <definedName name="PROT01VK">#REF!</definedName>
    <definedName name="qqq" localSheetId="2">#REF!</definedName>
    <definedName name="qqq">#REF!</definedName>
    <definedName name="qqqq" localSheetId="2">#REF!</definedName>
    <definedName name="qqqq">#REF!</definedName>
    <definedName name="qqqqq" localSheetId="2">#REF!</definedName>
    <definedName name="qqqqq">#REF!</definedName>
    <definedName name="qqqqqq" localSheetId="2">#REF!</definedName>
    <definedName name="qqqqqq">#REF!</definedName>
    <definedName name="qqqqqqqqqqq" localSheetId="2">#REF!</definedName>
    <definedName name="qqqqqqqqqqq">#REF!</definedName>
    <definedName name="qqqqqqqqqqqq" localSheetId="2">#REF!</definedName>
    <definedName name="qqqqqqqqqqqq">#REF!</definedName>
    <definedName name="qqqqqqqqqqqqqqqq" localSheetId="2">#REF!</definedName>
    <definedName name="qqqqqqqqqqqqqqqq">#REF!</definedName>
    <definedName name="qwdqdwqd" localSheetId="2">#REF!</definedName>
    <definedName name="qwdqdwqd">#REF!</definedName>
    <definedName name="qwfef" localSheetId="2">#REF!</definedName>
    <definedName name="qwfef">#REF!</definedName>
    <definedName name="qwfeqfe" localSheetId="2">#REF!</definedName>
    <definedName name="qwfeqfe">#REF!</definedName>
    <definedName name="Realschule" localSheetId="1">#REF!</definedName>
    <definedName name="Realschule">#REF!</definedName>
    <definedName name="revbsrgv" localSheetId="2">#REF!</definedName>
    <definedName name="revbsrgv" localSheetId="1">#REF!</definedName>
    <definedName name="revbsrgv">#REF!</definedName>
    <definedName name="rrrrrrrr" localSheetId="2">#REF!</definedName>
    <definedName name="rrrrrrrr">#REF!</definedName>
    <definedName name="Schulart" localSheetId="2">#REF!</definedName>
    <definedName name="Schulart">#REF!</definedName>
    <definedName name="Schulen" localSheetId="2">#REF!</definedName>
    <definedName name="Schulen">#REF!</definedName>
    <definedName name="Schulen_Insg" localSheetId="2">#REF!</definedName>
    <definedName name="Schulen_Insg">#REF!</definedName>
    <definedName name="Schulen_Männl" localSheetId="2">#REF!</definedName>
    <definedName name="Schulen_Männl">#REF!</definedName>
    <definedName name="Schulen_Weibl" localSheetId="2">#REF!</definedName>
    <definedName name="Schulen_Weibl">#REF!</definedName>
    <definedName name="sddk" localSheetId="2">#REF!</definedName>
    <definedName name="sddk">#REF!</definedName>
    <definedName name="SdG_Daten_Insg" localSheetId="2">#REF!</definedName>
    <definedName name="SdG_Daten_Insg">#REF!</definedName>
    <definedName name="SdG_Daten_Priv_Insg" localSheetId="2">#REF!</definedName>
    <definedName name="SdG_Daten_Priv_Insg">#REF!</definedName>
    <definedName name="SdG_Daten_Priv_Weibl" localSheetId="2">#REF!</definedName>
    <definedName name="SdG_Daten_Priv_Weibl">#REF!</definedName>
    <definedName name="SdG_Daten_Weibl" localSheetId="2">#REF!</definedName>
    <definedName name="SdG_Daten_Weibl">#REF!</definedName>
    <definedName name="SdG_Key_Dauer" localSheetId="2">#REF!</definedName>
    <definedName name="SdG_Key_Dauer">#REF!</definedName>
    <definedName name="SdG_Key_Field" localSheetId="2">#REF!</definedName>
    <definedName name="SdG_Key_Field">#REF!</definedName>
    <definedName name="ss" localSheetId="2">#REF!</definedName>
    <definedName name="ss">#REF!</definedName>
    <definedName name="ssss" localSheetId="2">#REF!</definedName>
    <definedName name="ssss">#REF!</definedName>
    <definedName name="sssss" localSheetId="2">#REF!</definedName>
    <definedName name="sssss">#REF!</definedName>
    <definedName name="ssssss" localSheetId="2">#REF!</definedName>
    <definedName name="ssssss">#REF!</definedName>
    <definedName name="test" localSheetId="2">#REF!</definedName>
    <definedName name="test">#REF!</definedName>
    <definedName name="test2" localSheetId="2">#REF!</definedName>
    <definedName name="test2">#REF!</definedName>
    <definedName name="thhteghzetht" localSheetId="2">#REF!</definedName>
    <definedName name="thhteghzetht">#REF!</definedName>
    <definedName name="trezez" localSheetId="2">#REF!</definedName>
    <definedName name="trezez">#REF!</definedName>
    <definedName name="trjr" localSheetId="2">#REF!</definedName>
    <definedName name="trjr">#REF!</definedName>
    <definedName name="tt" localSheetId="2">#REF!</definedName>
    <definedName name="tt">#REF!</definedName>
    <definedName name="ttttttttttt" localSheetId="2">#REF!</definedName>
    <definedName name="ttttttttttt">#REF!</definedName>
    <definedName name="tztz" localSheetId="2">#REF!</definedName>
    <definedName name="tztz">#REF!</definedName>
    <definedName name="uiuzi" localSheetId="2">#REF!</definedName>
    <definedName name="uiuzi">#REF!</definedName>
    <definedName name="ukukuk" localSheetId="2">#REF!</definedName>
    <definedName name="ukukuk">#REF!</definedName>
    <definedName name="UNI" localSheetId="1">#REF!</definedName>
    <definedName name="UNI">#REF!</definedName>
    <definedName name="uuuuuuuuuuuuuuuuuu" localSheetId="2">#REF!</definedName>
    <definedName name="uuuuuuuuuuuuuuuuuu" localSheetId="1">#REF!</definedName>
    <definedName name="uuuuuuuuuuuuuuuuuu">#REF!</definedName>
    <definedName name="uzkzuk" localSheetId="2">#REF!</definedName>
    <definedName name="uzkzuk">#REF!</definedName>
    <definedName name="vbbbbbbbbb" localSheetId="2">#REF!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2">#REF!</definedName>
    <definedName name="vsdgsgs" localSheetId="1">#REF!</definedName>
    <definedName name="vsdgsgs">#REF!</definedName>
    <definedName name="vvvvvvvvvv" localSheetId="2">#REF!</definedName>
    <definedName name="vvvvvvvvvv">#REF!</definedName>
    <definedName name="we" localSheetId="2">#REF!</definedName>
    <definedName name="we">#REF!</definedName>
    <definedName name="wegwgw" localSheetId="2">#REF!</definedName>
    <definedName name="wegwgw">#REF!</definedName>
    <definedName name="werwerwr" localSheetId="2">#REF!</definedName>
    <definedName name="werwerwr">#REF!</definedName>
    <definedName name="wgwrgrw" localSheetId="2">#REF!</definedName>
    <definedName name="wgwrgrw">#REF!</definedName>
    <definedName name="wqwqw" localSheetId="2">#REF!</definedName>
    <definedName name="wqwqw">#REF!</definedName>
    <definedName name="wrqrq" localSheetId="2">#REF!</definedName>
    <definedName name="wrqrq">#REF!</definedName>
    <definedName name="ww" localSheetId="2">#REF!</definedName>
    <definedName name="ww">#REF!</definedName>
    <definedName name="www" localSheetId="2">#REF!</definedName>
    <definedName name="www">#REF!</definedName>
    <definedName name="wwwwwwwwww" localSheetId="2">#REF!</definedName>
    <definedName name="wwwwwwwwww">#REF!</definedName>
    <definedName name="wwwwwwwwwww" localSheetId="2">#REF!</definedName>
    <definedName name="wwwwwwwwwww">#REF!</definedName>
    <definedName name="wwwwwwwwwwww" localSheetId="2">#REF!</definedName>
    <definedName name="wwwwwwwwwwww">#REF!</definedName>
    <definedName name="wwwwwwwwwwwwww" localSheetId="2">#REF!</definedName>
    <definedName name="wwwwwwwwwwwwww">#REF!</definedName>
    <definedName name="ycyc" localSheetId="2">#REF!</definedName>
    <definedName name="ycyc">#REF!</definedName>
    <definedName name="ydsadsa" localSheetId="2">#REF!</definedName>
    <definedName name="ydsadsa">#REF!</definedName>
    <definedName name="zjztj" localSheetId="2">#REF!</definedName>
    <definedName name="zjztj">#REF!</definedName>
    <definedName name="zutzut" localSheetId="2">#REF!</definedName>
    <definedName name="zutzut">#REF!</definedName>
    <definedName name="zzz" localSheetId="2">#REF!</definedName>
    <definedName name="zzz">#REF!</definedName>
    <definedName name="zzzz" localSheetId="2">#REF!</definedName>
    <definedName name="zzzz">#REF!</definedName>
    <definedName name="zzzzzzzzzzzzzz" localSheetId="2">#REF!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5" l="1"/>
  <c r="J24" i="5" s="1"/>
  <c r="G23" i="5"/>
  <c r="F23" i="5"/>
  <c r="E23" i="5"/>
  <c r="D23" i="5"/>
  <c r="C23" i="5"/>
  <c r="H23" i="5" s="1"/>
  <c r="G22" i="5"/>
  <c r="F22" i="5"/>
  <c r="E22" i="5"/>
  <c r="D22" i="5"/>
  <c r="C22" i="5"/>
  <c r="M20" i="5"/>
  <c r="L20" i="5"/>
  <c r="K20" i="5"/>
  <c r="J20" i="5"/>
  <c r="I20" i="5"/>
  <c r="M19" i="5"/>
  <c r="L19" i="5"/>
  <c r="K19" i="5"/>
  <c r="J19" i="5"/>
  <c r="I19" i="5"/>
  <c r="M18" i="5"/>
  <c r="L18" i="5"/>
  <c r="K18" i="5"/>
  <c r="J18" i="5"/>
  <c r="I18" i="5"/>
  <c r="M16" i="5"/>
  <c r="L16" i="5"/>
  <c r="K16" i="5"/>
  <c r="J16" i="5"/>
  <c r="I16" i="5"/>
  <c r="M15" i="5"/>
  <c r="M14" i="5"/>
  <c r="L14" i="5"/>
  <c r="K14" i="5"/>
  <c r="J14" i="5"/>
  <c r="I14" i="5"/>
  <c r="M13" i="5"/>
  <c r="L13" i="5"/>
  <c r="K13" i="5"/>
  <c r="J13" i="5"/>
  <c r="I13" i="5"/>
  <c r="M12" i="5"/>
  <c r="L12" i="5"/>
  <c r="K12" i="5"/>
  <c r="J12" i="5"/>
  <c r="I12" i="5"/>
  <c r="M10" i="5"/>
  <c r="M9" i="5"/>
  <c r="L9" i="5"/>
  <c r="K9" i="5"/>
  <c r="J9" i="5"/>
  <c r="I9" i="5"/>
  <c r="M7" i="5"/>
  <c r="L7" i="5"/>
  <c r="K7" i="5"/>
  <c r="J7" i="5"/>
  <c r="I7" i="5"/>
  <c r="M6" i="5"/>
  <c r="L6" i="5"/>
  <c r="K6" i="5"/>
  <c r="J6" i="5"/>
  <c r="I6" i="5"/>
  <c r="K24" i="5" l="1"/>
  <c r="L24" i="5"/>
  <c r="J23" i="5"/>
  <c r="M23" i="5"/>
  <c r="I23" i="5"/>
  <c r="L23" i="5"/>
  <c r="K23" i="5"/>
  <c r="M24" i="5"/>
  <c r="H22" i="5"/>
  <c r="I24" i="5"/>
  <c r="H24" i="4"/>
  <c r="M24" i="4" s="1"/>
  <c r="G23" i="4"/>
  <c r="F23" i="4"/>
  <c r="H23" i="4" s="1"/>
  <c r="E23" i="4"/>
  <c r="D23" i="4"/>
  <c r="C23" i="4"/>
  <c r="G22" i="4"/>
  <c r="F22" i="4"/>
  <c r="E22" i="4"/>
  <c r="D22" i="4"/>
  <c r="C22" i="4"/>
  <c r="H22" i="4" s="1"/>
  <c r="M19" i="4"/>
  <c r="L19" i="4"/>
  <c r="K19" i="4"/>
  <c r="J19" i="4"/>
  <c r="I19" i="4"/>
  <c r="M18" i="4"/>
  <c r="L18" i="4"/>
  <c r="K18" i="4"/>
  <c r="J18" i="4"/>
  <c r="I18" i="4"/>
  <c r="M16" i="4"/>
  <c r="L16" i="4"/>
  <c r="K16" i="4"/>
  <c r="J16" i="4"/>
  <c r="I16" i="4"/>
  <c r="M15" i="4"/>
  <c r="L15" i="4"/>
  <c r="K15" i="4"/>
  <c r="J15" i="4"/>
  <c r="I15" i="4"/>
  <c r="M14" i="4"/>
  <c r="L14" i="4"/>
  <c r="K14" i="4"/>
  <c r="J14" i="4"/>
  <c r="I14" i="4"/>
  <c r="M13" i="4"/>
  <c r="L13" i="4"/>
  <c r="K13" i="4"/>
  <c r="J13" i="4"/>
  <c r="I13" i="4"/>
  <c r="M12" i="4"/>
  <c r="L12" i="4"/>
  <c r="K12" i="4"/>
  <c r="J12" i="4"/>
  <c r="I12" i="4"/>
  <c r="I11" i="4"/>
  <c r="I10" i="4"/>
  <c r="M9" i="4"/>
  <c r="L9" i="4"/>
  <c r="K9" i="4"/>
  <c r="J9" i="4"/>
  <c r="I9" i="4"/>
  <c r="M7" i="4"/>
  <c r="L7" i="4"/>
  <c r="K7" i="4"/>
  <c r="J7" i="4"/>
  <c r="I7" i="4"/>
  <c r="M6" i="4"/>
  <c r="L6" i="4"/>
  <c r="K6" i="4"/>
  <c r="J6" i="4"/>
  <c r="I6" i="4"/>
  <c r="M24" i="2"/>
  <c r="L24" i="2"/>
  <c r="K24" i="2"/>
  <c r="J24" i="2"/>
  <c r="I24" i="2"/>
  <c r="G23" i="2"/>
  <c r="F23" i="2"/>
  <c r="E23" i="2"/>
  <c r="D23" i="2"/>
  <c r="C23" i="2"/>
  <c r="G22" i="2"/>
  <c r="F22" i="2"/>
  <c r="E22" i="2"/>
  <c r="D22" i="2"/>
  <c r="C22" i="2"/>
  <c r="M20" i="2"/>
  <c r="L20" i="2"/>
  <c r="K20" i="2"/>
  <c r="J20" i="2"/>
  <c r="I20" i="2"/>
  <c r="M19" i="2"/>
  <c r="L19" i="2"/>
  <c r="K19" i="2"/>
  <c r="J19" i="2"/>
  <c r="I19" i="2"/>
  <c r="M18" i="2"/>
  <c r="L18" i="2"/>
  <c r="K18" i="2"/>
  <c r="J18" i="2"/>
  <c r="I18" i="2"/>
  <c r="M16" i="2"/>
  <c r="L16" i="2"/>
  <c r="K16" i="2"/>
  <c r="J16" i="2"/>
  <c r="I16" i="2"/>
  <c r="M15" i="2"/>
  <c r="L15" i="2"/>
  <c r="K15" i="2"/>
  <c r="J15" i="2"/>
  <c r="I15" i="2"/>
  <c r="M14" i="2"/>
  <c r="L14" i="2"/>
  <c r="K14" i="2"/>
  <c r="J14" i="2"/>
  <c r="I14" i="2"/>
  <c r="M13" i="2"/>
  <c r="L13" i="2"/>
  <c r="K13" i="2"/>
  <c r="J13" i="2"/>
  <c r="I13" i="2"/>
  <c r="M12" i="2"/>
  <c r="L12" i="2"/>
  <c r="K12" i="2"/>
  <c r="J12" i="2"/>
  <c r="I12" i="2"/>
  <c r="M9" i="2"/>
  <c r="L9" i="2"/>
  <c r="K9" i="2"/>
  <c r="J9" i="2"/>
  <c r="I9" i="2"/>
  <c r="M7" i="2"/>
  <c r="L7" i="2"/>
  <c r="K7" i="2"/>
  <c r="J7" i="2"/>
  <c r="I7" i="2"/>
  <c r="M6" i="2"/>
  <c r="L6" i="2"/>
  <c r="K6" i="2"/>
  <c r="J6" i="2"/>
  <c r="I6" i="2"/>
  <c r="I24" i="4" l="1"/>
  <c r="I23" i="4"/>
  <c r="M22" i="4"/>
  <c r="I22" i="5"/>
  <c r="M22" i="5"/>
  <c r="L22" i="5"/>
  <c r="K22" i="5"/>
  <c r="J22" i="5"/>
  <c r="J23" i="4"/>
  <c r="K23" i="4"/>
  <c r="K22" i="4"/>
  <c r="J22" i="4"/>
  <c r="I22" i="4"/>
  <c r="M23" i="4"/>
  <c r="L22" i="4"/>
  <c r="L23" i="4"/>
  <c r="J24" i="4"/>
  <c r="K24" i="4"/>
  <c r="L24" i="4"/>
  <c r="H23" i="2"/>
  <c r="I23" i="2" s="1"/>
  <c r="H22" i="2"/>
  <c r="K22" i="2" s="1"/>
  <c r="M24" i="1"/>
  <c r="L24" i="1"/>
  <c r="K24" i="1"/>
  <c r="J24" i="1"/>
  <c r="I24" i="1"/>
  <c r="G23" i="1"/>
  <c r="F23" i="1"/>
  <c r="E23" i="1"/>
  <c r="D23" i="1"/>
  <c r="C23" i="1"/>
  <c r="G22" i="1"/>
  <c r="F22" i="1"/>
  <c r="E22" i="1"/>
  <c r="D22" i="1"/>
  <c r="C22" i="1"/>
  <c r="M20" i="1"/>
  <c r="L20" i="1"/>
  <c r="K20" i="1"/>
  <c r="J20" i="1"/>
  <c r="I20" i="1"/>
  <c r="M19" i="1"/>
  <c r="L19" i="1"/>
  <c r="K19" i="1"/>
  <c r="J19" i="1"/>
  <c r="I19" i="1"/>
  <c r="M18" i="1"/>
  <c r="L18" i="1"/>
  <c r="K18" i="1"/>
  <c r="J18" i="1"/>
  <c r="I18" i="1"/>
  <c r="M17" i="1"/>
  <c r="I17" i="1"/>
  <c r="M16" i="1"/>
  <c r="L16" i="1"/>
  <c r="K16" i="1"/>
  <c r="J16" i="1"/>
  <c r="I16" i="1"/>
  <c r="M15" i="1"/>
  <c r="I15" i="1"/>
  <c r="M14" i="1"/>
  <c r="L14" i="1"/>
  <c r="K14" i="1"/>
  <c r="J14" i="1"/>
  <c r="I14" i="1"/>
  <c r="M13" i="1"/>
  <c r="L13" i="1"/>
  <c r="K13" i="1"/>
  <c r="J13" i="1"/>
  <c r="I13" i="1"/>
  <c r="M12" i="1"/>
  <c r="L12" i="1"/>
  <c r="K12" i="1"/>
  <c r="J12" i="1"/>
  <c r="I12" i="1"/>
  <c r="M9" i="1"/>
  <c r="L9" i="1"/>
  <c r="K9" i="1"/>
  <c r="J9" i="1"/>
  <c r="I9" i="1"/>
  <c r="M7" i="1"/>
  <c r="L7" i="1"/>
  <c r="K7" i="1"/>
  <c r="J7" i="1"/>
  <c r="I7" i="1"/>
  <c r="M6" i="1"/>
  <c r="L6" i="1"/>
  <c r="K6" i="1"/>
  <c r="J6" i="1"/>
  <c r="I6" i="1"/>
  <c r="H23" i="1" l="1"/>
  <c r="K23" i="1" s="1"/>
  <c r="J22" i="2"/>
  <c r="K23" i="2"/>
  <c r="L22" i="2"/>
  <c r="L23" i="2"/>
  <c r="M23" i="2"/>
  <c r="M22" i="2"/>
  <c r="J23" i="2"/>
  <c r="I22" i="2"/>
  <c r="H22" i="1"/>
  <c r="I23" i="1" l="1"/>
  <c r="M23" i="1"/>
  <c r="J23" i="1"/>
  <c r="L23" i="1"/>
  <c r="M22" i="1"/>
  <c r="I22" i="1"/>
  <c r="L22" i="1"/>
  <c r="J22" i="1"/>
  <c r="K22" i="1"/>
</calcChain>
</file>

<file path=xl/sharedStrings.xml><?xml version="1.0" encoding="utf-8"?>
<sst xmlns="http://schemas.openxmlformats.org/spreadsheetml/2006/main" count="480" uniqueCount="54">
  <si>
    <t>Inhaltsverzeichnis</t>
  </si>
  <si>
    <t>Horte nach Leitungsstunden pro tätiger Person</t>
  </si>
  <si>
    <t>Datenjahr</t>
  </si>
  <si>
    <t>Link</t>
  </si>
  <si>
    <t>Tab108h_i26h_lm24: Horte nach Leitungsstunden pro pädagogisch tätiger Person (kategorisiert) in den Bundesländern am 01.03.2023 (Anzahl; Anteil in %)</t>
  </si>
  <si>
    <t>Tab108h_i26h_lm23: Horte nach Leitungsstunden pro pädagogisch tätiger Person (kategorisiert) in den Bundesländern am 01.03.2022 (Anzahl; Anteil in %)</t>
  </si>
  <si>
    <t>Tab108h_i26h_lm22: Horte nach Leitungsstunden pro pädagogisch tätiger Person (kategorisiert) in den Bundesländern am 01.03.2021* (Anzahl; Anteil in %)</t>
  </si>
  <si>
    <t>Tab108h_i26h_lm21: Horte nach Leitungsstunden pro pädagogisch tätiger Person (kategorisiert) in den Bundesländern am 01.03.2020 (Anzahl; Anteil in %)</t>
  </si>
  <si>
    <t>Tab108h_i26h_lm20: Horte nach Leitungsstunden pro pädagogisch tätiger Person (kategorisiert) in den Bundesländern am 01.03.2019 (Anzahl; Anteil in %)</t>
  </si>
  <si>
    <t>Bundesland</t>
  </si>
  <si>
    <t>Wöchentliche Leitungsstunden pro pädagogisch tätiger Person</t>
  </si>
  <si>
    <t>keine Leitungsressourcen</t>
  </si>
  <si>
    <t>mehr als 0 bis 2 Stunden</t>
  </si>
  <si>
    <t>mehr als 2 bis 3 Stunden</t>
  </si>
  <si>
    <t xml:space="preserve">mehr als 3 bis 4 Stunden </t>
  </si>
  <si>
    <t>mehr als 4 Stunden</t>
  </si>
  <si>
    <t>Insgesamt</t>
  </si>
  <si>
    <t>Anzahl</t>
  </si>
  <si>
    <t>In %</t>
  </si>
  <si>
    <t>Baden-Württemberg</t>
  </si>
  <si>
    <t>Bayern</t>
  </si>
  <si>
    <t>Berlin</t>
  </si>
  <si>
    <t>-</t>
  </si>
  <si>
    <t>Brandenburg</t>
  </si>
  <si>
    <t>Bremen</t>
  </si>
  <si>
    <t>x</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</si>
  <si>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</si>
  <si>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</si>
  <si>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</si>
  <si>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</si>
  <si>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</si>
  <si>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</si>
  <si>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</si>
  <si>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</si>
  <si>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</si>
  <si>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</si>
  <si>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</si>
  <si>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</si>
  <si>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</si>
  <si>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</si>
  <si>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</si>
  <si>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</si>
  <si>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</si>
  <si>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Westdeutschland (ohne Berlin)*</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</si>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</sst>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font>
      <sz val="11"/>
      <color theme="1"/>
      <name val="Calibri"/>
      <family val="2"/>
      <scheme val="minor"/>
    </font>
    <font>
      <b/>
      <sz val="12"/>
      <color rgb="FFC00000"/>
      <name val="Calibri"/>
      <family val="2"/>
      <scheme val="minor"/>
    </font>
    <font>
      <b/>
      <sz val="14"/>
      <color rgb="FFC00000"/>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rgb="FF000000"/>
      </right>
      <top style="thin">
        <color auto="1"/>
      </top>
      <bottom/>
      <diagonal/>
    </border>
    <border>
      <left style="thin">
        <color rgb="FF000000"/>
      </left>
      <right/>
      <top style="thin">
        <color auto="1"/>
      </top>
      <bottom/>
      <diagonal/>
    </border>
    <border>
      <left/>
      <right style="thin">
        <color auto="1"/>
      </right>
      <top style="thin">
        <color indexed="64"/>
      </top>
      <bottom/>
      <diagonal/>
    </border>
    <border>
      <left style="thin">
        <color auto="1"/>
      </left>
      <right style="thin">
        <color auto="1"/>
      </right>
      <top/>
      <bottom/>
      <diagonal/>
    </border>
    <border>
      <left/>
      <right style="thin">
        <color rgb="FF000000"/>
      </right>
      <top/>
      <bottom style="thin">
        <color auto="1"/>
      </bottom>
      <diagonal/>
    </border>
    <border>
      <left/>
      <right style="thin">
        <color auto="1"/>
      </right>
      <top/>
      <bottom style="thin">
        <color auto="1"/>
      </bottom>
      <diagonal/>
    </border>
    <border>
      <left/>
      <right style="thin">
        <color rgb="FF000000"/>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rgb="FF000000"/>
      </left>
      <right/>
      <top/>
      <bottom/>
      <diagonal/>
    </border>
    <border>
      <left/>
      <right style="thin">
        <color auto="1"/>
      </right>
      <top/>
      <bottom/>
      <diagonal/>
    </border>
    <border>
      <left style="thin">
        <color rgb="FF000000"/>
      </left>
      <right style="thin">
        <color rgb="FF000000"/>
      </right>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14" fillId="0" borderId="0" applyNumberFormat="0" applyFill="0" applyBorder="0" applyAlignment="0" applyProtection="0"/>
  </cellStyleXfs>
  <cellXfs count="95">
    <xf numFmtId="0" fontId="0" fillId="0" borderId="0" xfId="0"/>
    <xf numFmtId="0" fontId="2" fillId="0" borderId="0" xfId="0" applyFont="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0" borderId="7" xfId="0" applyFont="1" applyBorder="1" applyAlignment="1">
      <alignment horizontal="left" vertical="center" wrapText="1"/>
    </xf>
    <xf numFmtId="3" fontId="5" fillId="0" borderId="4" xfId="0" applyNumberFormat="1" applyFont="1" applyBorder="1" applyAlignment="1">
      <alignment horizontal="right" vertical="center" indent="3"/>
    </xf>
    <xf numFmtId="3" fontId="5" fillId="0" borderId="3" xfId="0" applyNumberFormat="1" applyFont="1" applyBorder="1" applyAlignment="1">
      <alignment horizontal="right" vertical="center" indent="3"/>
    </xf>
    <xf numFmtId="3" fontId="5" fillId="0" borderId="5" xfId="0" applyNumberFormat="1" applyFont="1" applyBorder="1" applyAlignment="1">
      <alignment horizontal="right" vertical="center" indent="3"/>
    </xf>
    <xf numFmtId="164" fontId="5" fillId="0" borderId="15" xfId="0" applyNumberFormat="1" applyFont="1" applyBorder="1" applyAlignment="1">
      <alignment horizontal="right" vertical="center" indent="3"/>
    </xf>
    <xf numFmtId="164" fontId="5" fillId="0" borderId="7" xfId="0" applyNumberFormat="1" applyFont="1" applyBorder="1" applyAlignment="1">
      <alignment horizontal="right" vertical="center" indent="3"/>
    </xf>
    <xf numFmtId="164" fontId="5" fillId="0" borderId="0" xfId="0" applyNumberFormat="1" applyFont="1" applyAlignment="1">
      <alignment horizontal="right" vertical="center" indent="3"/>
    </xf>
    <xf numFmtId="165" fontId="5" fillId="0" borderId="7" xfId="0" applyNumberFormat="1" applyFont="1" applyBorder="1" applyAlignment="1">
      <alignment horizontal="right" vertical="center" indent="3"/>
    </xf>
    <xf numFmtId="0" fontId="5" fillId="4" borderId="7" xfId="0" applyFont="1" applyFill="1" applyBorder="1" applyAlignment="1">
      <alignment horizontal="left" vertical="center" wrapText="1"/>
    </xf>
    <xf numFmtId="3" fontId="5" fillId="4" borderId="10" xfId="0" applyNumberFormat="1" applyFont="1" applyFill="1" applyBorder="1" applyAlignment="1">
      <alignment horizontal="right" vertical="center" indent="3"/>
    </xf>
    <xf numFmtId="3" fontId="5" fillId="4" borderId="0" xfId="0" applyNumberFormat="1" applyFont="1" applyFill="1" applyAlignment="1">
      <alignment horizontal="right" vertical="center" indent="3"/>
    </xf>
    <xf numFmtId="3" fontId="5" fillId="4" borderId="16" xfId="0" applyNumberFormat="1" applyFont="1" applyFill="1" applyBorder="1" applyAlignment="1">
      <alignment horizontal="right" vertical="center" indent="3"/>
    </xf>
    <xf numFmtId="164" fontId="5" fillId="4" borderId="15" xfId="0" applyNumberFormat="1" applyFont="1" applyFill="1" applyBorder="1" applyAlignment="1">
      <alignment horizontal="right" vertical="center" indent="3"/>
    </xf>
    <xf numFmtId="164" fontId="5" fillId="4" borderId="7" xfId="0" applyNumberFormat="1" applyFont="1" applyFill="1" applyBorder="1" applyAlignment="1">
      <alignment horizontal="right" vertical="center" indent="3"/>
    </xf>
    <xf numFmtId="164" fontId="5" fillId="4" borderId="0" xfId="0" applyNumberFormat="1" applyFont="1" applyFill="1" applyAlignment="1">
      <alignment horizontal="right" vertical="center" indent="3"/>
    </xf>
    <xf numFmtId="165" fontId="5" fillId="4" borderId="7" xfId="0" applyNumberFormat="1" applyFont="1" applyFill="1" applyBorder="1" applyAlignment="1">
      <alignment horizontal="right" vertical="center" indent="3"/>
    </xf>
    <xf numFmtId="3" fontId="5" fillId="0" borderId="10" xfId="0" applyNumberFormat="1" applyFont="1" applyBorder="1" applyAlignment="1">
      <alignment horizontal="right" vertical="center" indent="3"/>
    </xf>
    <xf numFmtId="3" fontId="5" fillId="0" borderId="0" xfId="0" applyNumberFormat="1" applyFont="1" applyAlignment="1">
      <alignment horizontal="right" vertical="center" indent="3"/>
    </xf>
    <xf numFmtId="3" fontId="5" fillId="0" borderId="16" xfId="0" applyNumberFormat="1" applyFont="1" applyBorder="1" applyAlignment="1">
      <alignment horizontal="right" vertical="center" indent="3"/>
    </xf>
    <xf numFmtId="3" fontId="5" fillId="4" borderId="17" xfId="0" applyNumberFormat="1" applyFont="1" applyFill="1" applyBorder="1" applyAlignment="1">
      <alignment horizontal="right" vertical="center" indent="3"/>
    </xf>
    <xf numFmtId="3" fontId="5" fillId="4" borderId="18" xfId="0" applyNumberFormat="1" applyFont="1" applyFill="1" applyBorder="1" applyAlignment="1">
      <alignment horizontal="right" vertical="center" indent="3"/>
    </xf>
    <xf numFmtId="164" fontId="5" fillId="4" borderId="19" xfId="0" applyNumberFormat="1" applyFont="1" applyFill="1" applyBorder="1" applyAlignment="1">
      <alignment horizontal="right" vertical="center" indent="3"/>
    </xf>
    <xf numFmtId="164" fontId="5" fillId="4" borderId="11" xfId="0" applyNumberFormat="1" applyFont="1" applyFill="1" applyBorder="1" applyAlignment="1">
      <alignment horizontal="right" vertical="center" indent="3"/>
    </xf>
    <xf numFmtId="164" fontId="5" fillId="4" borderId="20" xfId="0" applyNumberFormat="1" applyFont="1" applyFill="1" applyBorder="1" applyAlignment="1">
      <alignment horizontal="right" vertical="center" indent="3"/>
    </xf>
    <xf numFmtId="0" fontId="5" fillId="3" borderId="1" xfId="0" applyFont="1" applyFill="1" applyBorder="1" applyAlignment="1">
      <alignment horizontal="left" vertical="center" wrapText="1"/>
    </xf>
    <xf numFmtId="0" fontId="5" fillId="3" borderId="11" xfId="0" applyFont="1" applyFill="1" applyBorder="1" applyAlignment="1">
      <alignment horizontal="left" vertical="center" wrapText="1"/>
    </xf>
    <xf numFmtId="3" fontId="5" fillId="3" borderId="9" xfId="0" applyNumberFormat="1" applyFont="1" applyFill="1" applyBorder="1" applyAlignment="1">
      <alignment horizontal="right" vertical="center" indent="3"/>
    </xf>
    <xf numFmtId="3" fontId="5" fillId="3" borderId="20" xfId="0" applyNumberFormat="1" applyFont="1" applyFill="1" applyBorder="1" applyAlignment="1">
      <alignment horizontal="right" vertical="center" indent="3"/>
    </xf>
    <xf numFmtId="3" fontId="5" fillId="3" borderId="11" xfId="0" applyNumberFormat="1" applyFont="1" applyFill="1" applyBorder="1" applyAlignment="1">
      <alignment horizontal="right" vertical="center" indent="3"/>
    </xf>
    <xf numFmtId="164" fontId="5" fillId="3" borderId="20" xfId="0" applyNumberFormat="1" applyFont="1" applyFill="1" applyBorder="1" applyAlignment="1">
      <alignment horizontal="right" vertical="center" indent="3"/>
    </xf>
    <xf numFmtId="164" fontId="5" fillId="3" borderId="19" xfId="0" applyNumberFormat="1" applyFont="1" applyFill="1" applyBorder="1" applyAlignment="1">
      <alignment horizontal="right" vertical="center" indent="3"/>
    </xf>
    <xf numFmtId="164" fontId="5" fillId="3" borderId="11" xfId="0" applyNumberFormat="1" applyFont="1" applyFill="1" applyBorder="1" applyAlignment="1">
      <alignment horizontal="right" vertical="center" indent="3"/>
    </xf>
    <xf numFmtId="165" fontId="5" fillId="3" borderId="11" xfId="0" applyNumberFormat="1" applyFont="1" applyFill="1" applyBorder="1" applyAlignment="1">
      <alignment horizontal="right" vertical="center" indent="3"/>
    </xf>
    <xf numFmtId="0" fontId="5" fillId="0" borderId="0" xfId="0" applyFont="1"/>
    <xf numFmtId="164" fontId="0" fillId="0" borderId="0" xfId="0" applyNumberFormat="1"/>
    <xf numFmtId="3" fontId="5" fillId="0" borderId="17" xfId="0" applyNumberFormat="1" applyFont="1" applyBorder="1" applyAlignment="1">
      <alignment horizontal="right" vertical="center" indent="3"/>
    </xf>
    <xf numFmtId="3" fontId="5" fillId="0" borderId="7" xfId="0" applyNumberFormat="1" applyFont="1" applyBorder="1" applyAlignment="1">
      <alignment horizontal="right" vertical="center" indent="3"/>
    </xf>
    <xf numFmtId="3" fontId="5" fillId="3" borderId="6" xfId="0" applyNumberFormat="1" applyFont="1" applyFill="1" applyBorder="1" applyAlignment="1">
      <alignment horizontal="right" vertical="center" indent="3"/>
    </xf>
    <xf numFmtId="3" fontId="5" fillId="3" borderId="1" xfId="0" applyNumberFormat="1" applyFont="1" applyFill="1" applyBorder="1" applyAlignment="1">
      <alignment horizontal="right" vertical="center" indent="3"/>
    </xf>
    <xf numFmtId="164" fontId="5" fillId="3" borderId="0" xfId="0" applyNumberFormat="1" applyFont="1" applyFill="1" applyAlignment="1">
      <alignment horizontal="right" vertical="center" indent="3"/>
    </xf>
    <xf numFmtId="164" fontId="5" fillId="3" borderId="15" xfId="0" applyNumberFormat="1" applyFont="1" applyFill="1" applyBorder="1" applyAlignment="1">
      <alignment horizontal="right" vertical="center" indent="3"/>
    </xf>
    <xf numFmtId="164" fontId="5" fillId="3" borderId="7" xfId="0" applyNumberFormat="1" applyFont="1" applyFill="1" applyBorder="1" applyAlignment="1">
      <alignment horizontal="right" vertical="center" indent="3"/>
    </xf>
    <xf numFmtId="165" fontId="5" fillId="3" borderId="1" xfId="0" applyNumberFormat="1" applyFont="1" applyFill="1" applyBorder="1" applyAlignment="1">
      <alignment horizontal="right" vertical="center" indent="3"/>
    </xf>
    <xf numFmtId="0" fontId="0" fillId="0" borderId="0" xfId="0" applyAlignment="1">
      <alignment horizontal="left"/>
    </xf>
    <xf numFmtId="0" fontId="0" fillId="5" borderId="0" xfId="0" applyFill="1"/>
    <xf numFmtId="3" fontId="5" fillId="7" borderId="6" xfId="0" applyNumberFormat="1" applyFont="1" applyFill="1" applyBorder="1" applyAlignment="1">
      <alignment horizontal="right" vertical="center" indent="3"/>
    </xf>
    <xf numFmtId="3" fontId="5" fillId="7" borderId="1" xfId="0" applyNumberFormat="1" applyFont="1" applyFill="1" applyBorder="1" applyAlignment="1">
      <alignment horizontal="right" vertical="center" indent="3"/>
    </xf>
    <xf numFmtId="164" fontId="5" fillId="7" borderId="0" xfId="0" applyNumberFormat="1" applyFont="1" applyFill="1" applyAlignment="1">
      <alignment horizontal="right" vertical="center" indent="3"/>
    </xf>
    <xf numFmtId="164" fontId="5" fillId="7" borderId="15" xfId="0" applyNumberFormat="1" applyFont="1" applyFill="1" applyBorder="1" applyAlignment="1">
      <alignment horizontal="right" vertical="center" indent="3"/>
    </xf>
    <xf numFmtId="164" fontId="5" fillId="7" borderId="7" xfId="0" applyNumberFormat="1" applyFont="1" applyFill="1" applyBorder="1" applyAlignment="1">
      <alignment horizontal="right" vertical="center" indent="3"/>
    </xf>
    <xf numFmtId="165" fontId="5" fillId="7" borderId="1" xfId="0" applyNumberFormat="1" applyFont="1" applyFill="1" applyBorder="1" applyAlignment="1">
      <alignment horizontal="right" vertical="center" indent="3"/>
    </xf>
    <xf numFmtId="0" fontId="12" fillId="0" borderId="19" xfId="0" applyFont="1" applyBorder="1" applyAlignment="1">
      <alignment horizontal="center" vertical="center"/>
    </xf>
    <xf numFmtId="0" fontId="12" fillId="0" borderId="9" xfId="0" applyFont="1" applyBorder="1" applyAlignment="1">
      <alignment horizontal="center" vertical="center"/>
    </xf>
    <xf numFmtId="0" fontId="13" fillId="0" borderId="19" xfId="1" applyFont="1" applyBorder="1" applyAlignment="1">
      <alignment horizontal="left" vertical="center" wrapText="1" indent="1"/>
    </xf>
    <xf numFmtId="0" fontId="13" fillId="0" borderId="20" xfId="1" applyFont="1" applyBorder="1" applyAlignment="1">
      <alignment horizontal="left" vertical="center" wrapText="1" indent="1"/>
    </xf>
    <xf numFmtId="0" fontId="13" fillId="0" borderId="9" xfId="1" applyFont="1" applyBorder="1" applyAlignment="1">
      <alignment horizontal="left" vertical="center" wrapText="1" indent="1"/>
    </xf>
    <xf numFmtId="0" fontId="14" fillId="5" borderId="0" xfId="2" applyFill="1" applyBorder="1" applyAlignment="1">
      <alignment horizontal="left" wrapText="1"/>
    </xf>
    <xf numFmtId="0" fontId="7" fillId="5" borderId="0" xfId="0" applyFont="1" applyFill="1" applyAlignment="1">
      <alignment horizontal="center" vertical="top"/>
    </xf>
    <xf numFmtId="0" fontId="8" fillId="5" borderId="0" xfId="0" applyFont="1" applyFill="1" applyAlignment="1">
      <alignment horizontal="center" vertical="top"/>
    </xf>
    <xf numFmtId="0" fontId="9" fillId="0" borderId="0" xfId="0" applyFont="1" applyAlignment="1">
      <alignment horizontal="center" vertical="center"/>
    </xf>
    <xf numFmtId="0" fontId="10" fillId="0" borderId="0" xfId="0" applyFont="1" applyAlignment="1">
      <alignment horizontal="center" vertical="center"/>
    </xf>
    <xf numFmtId="0" fontId="11" fillId="3" borderId="21"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7" xfId="0" applyFont="1" applyFill="1" applyBorder="1" applyAlignment="1">
      <alignment horizontal="center" vertical="center"/>
    </xf>
    <xf numFmtId="0" fontId="13" fillId="6" borderId="15" xfId="1" applyFont="1" applyFill="1" applyBorder="1" applyAlignment="1">
      <alignment horizontal="left" vertical="center" wrapText="1" indent="1"/>
    </xf>
    <xf numFmtId="0" fontId="13" fillId="6" borderId="0" xfId="1" applyFont="1" applyFill="1" applyBorder="1" applyAlignment="1">
      <alignment horizontal="left" vertical="center" wrapText="1" indent="1"/>
    </xf>
    <xf numFmtId="0" fontId="13" fillId="6" borderId="17" xfId="1" applyFont="1" applyFill="1" applyBorder="1" applyAlignment="1">
      <alignment horizontal="left" vertical="center" wrapText="1" inden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3" fillId="0" borderId="15" xfId="1" applyFont="1" applyBorder="1" applyAlignment="1">
      <alignment horizontal="left" vertical="center" wrapText="1" indent="1"/>
    </xf>
    <xf numFmtId="0" fontId="13" fillId="0" borderId="0" xfId="1" applyFont="1" applyBorder="1" applyAlignment="1">
      <alignment horizontal="left" vertical="center" wrapText="1" indent="1"/>
    </xf>
    <xf numFmtId="0" fontId="13" fillId="0" borderId="17" xfId="1" applyFont="1" applyBorder="1" applyAlignment="1">
      <alignment horizontal="left" vertical="center" wrapText="1" indent="1"/>
    </xf>
    <xf numFmtId="0" fontId="0" fillId="0" borderId="3" xfId="0" applyBorder="1" applyAlignment="1">
      <alignment horizontal="left" wrapText="1"/>
    </xf>
    <xf numFmtId="0" fontId="0" fillId="0" borderId="0" xfId="0" applyAlignment="1">
      <alignment horizontal="left" wrapText="1"/>
    </xf>
    <xf numFmtId="0" fontId="1"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Alignment="1">
      <alignment horizontal="left" vertical="top" wrapText="1"/>
    </xf>
  </cellXfs>
  <cellStyles count="3">
    <cellStyle name="Hyperlink" xfId="2" xr:uid="{D9117694-CABA-405A-A7C3-8471BBB6D86A}"/>
    <cellStyle name="Link" xfId="1" builtinId="8"/>
    <cellStyle name="Standard" xfId="0" builtinId="0"/>
  </cellStyles>
  <dxfs count="0"/>
  <tableStyles count="0" defaultTableStyle="TableStyleMedium2" defaultPivotStyle="PivotStyleLight16"/>
  <colors>
    <mruColors>
      <color rgb="FFDE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F8A4-2EB3-458D-8031-CF2083B2612B}">
  <sheetPr published="0">
    <tabColor rgb="FF00B0F0"/>
  </sheetPr>
  <dimension ref="A1:J13"/>
  <sheetViews>
    <sheetView tabSelected="1" workbookViewId="0">
      <selection activeCell="B10" sqref="B10:C10"/>
    </sheetView>
  </sheetViews>
  <sheetFormatPr defaultColWidth="12.5703125" defaultRowHeight="14.45"/>
  <cols>
    <col min="1" max="1" width="5" customWidth="1"/>
    <col min="3" max="3" width="10.42578125" customWidth="1"/>
    <col min="9" max="9" width="86.42578125" customWidth="1"/>
    <col min="10" max="10" width="6.28515625" customWidth="1"/>
  </cols>
  <sheetData>
    <row r="1" spans="1:10" ht="33" customHeight="1">
      <c r="A1" s="49"/>
      <c r="B1" s="49"/>
      <c r="C1" s="49"/>
      <c r="D1" s="49"/>
      <c r="E1" s="49"/>
      <c r="F1" s="49"/>
      <c r="G1" s="49"/>
      <c r="H1" s="49"/>
      <c r="I1" s="49"/>
      <c r="J1" s="49"/>
    </row>
    <row r="2" spans="1:10">
      <c r="A2" s="49"/>
      <c r="B2" s="62" t="s">
        <v>0</v>
      </c>
      <c r="C2" s="63"/>
      <c r="D2" s="63"/>
      <c r="E2" s="63"/>
      <c r="F2" s="63"/>
      <c r="G2" s="63"/>
      <c r="H2" s="63"/>
      <c r="I2" s="63"/>
      <c r="J2" s="49"/>
    </row>
    <row r="3" spans="1:10" ht="24" customHeight="1">
      <c r="A3" s="49"/>
      <c r="B3" s="63"/>
      <c r="C3" s="63"/>
      <c r="D3" s="63"/>
      <c r="E3" s="63"/>
      <c r="F3" s="63"/>
      <c r="G3" s="63"/>
      <c r="H3" s="63"/>
      <c r="I3" s="63"/>
      <c r="J3" s="49"/>
    </row>
    <row r="4" spans="1:10">
      <c r="A4" s="49"/>
      <c r="B4" s="64" t="s">
        <v>1</v>
      </c>
      <c r="C4" s="65"/>
      <c r="D4" s="65"/>
      <c r="E4" s="65"/>
      <c r="F4" s="65"/>
      <c r="G4" s="65"/>
      <c r="H4" s="65"/>
      <c r="I4" s="65"/>
      <c r="J4" s="49"/>
    </row>
    <row r="5" spans="1:10" ht="39.950000000000003" customHeight="1">
      <c r="A5" s="49"/>
      <c r="B5" s="65"/>
      <c r="C5" s="65"/>
      <c r="D5" s="65"/>
      <c r="E5" s="65"/>
      <c r="F5" s="65"/>
      <c r="G5" s="65"/>
      <c r="H5" s="65"/>
      <c r="I5" s="65"/>
      <c r="J5" s="49"/>
    </row>
    <row r="6" spans="1:10">
      <c r="A6" s="49"/>
      <c r="B6" s="66" t="s">
        <v>2</v>
      </c>
      <c r="C6" s="66"/>
      <c r="D6" s="66" t="s">
        <v>3</v>
      </c>
      <c r="E6" s="66"/>
      <c r="F6" s="66"/>
      <c r="G6" s="66"/>
      <c r="H6" s="66"/>
      <c r="I6" s="66"/>
      <c r="J6" s="49"/>
    </row>
    <row r="7" spans="1:10">
      <c r="A7" s="49"/>
      <c r="B7" s="66"/>
      <c r="C7" s="66"/>
      <c r="D7" s="66"/>
      <c r="E7" s="66"/>
      <c r="F7" s="66"/>
      <c r="G7" s="66"/>
      <c r="H7" s="66"/>
      <c r="I7" s="66"/>
      <c r="J7" s="49"/>
    </row>
    <row r="8" spans="1:10" ht="31.5" customHeight="1">
      <c r="A8" s="49"/>
      <c r="B8" s="72">
        <v>2023</v>
      </c>
      <c r="C8" s="73"/>
      <c r="D8" s="74" t="s">
        <v>4</v>
      </c>
      <c r="E8" s="75"/>
      <c r="F8" s="75"/>
      <c r="G8" s="75"/>
      <c r="H8" s="75"/>
      <c r="I8" s="76"/>
      <c r="J8" s="49"/>
    </row>
    <row r="9" spans="1:10" ht="31.5" customHeight="1">
      <c r="A9" s="49"/>
      <c r="B9" s="67">
        <v>2022</v>
      </c>
      <c r="C9" s="68"/>
      <c r="D9" s="70" t="s">
        <v>5</v>
      </c>
      <c r="E9" s="70"/>
      <c r="F9" s="70"/>
      <c r="G9" s="70"/>
      <c r="H9" s="70"/>
      <c r="I9" s="71"/>
      <c r="J9" s="49"/>
    </row>
    <row r="10" spans="1:10" ht="31.5" customHeight="1">
      <c r="A10" s="49"/>
      <c r="B10" s="72">
        <v>2021</v>
      </c>
      <c r="C10" s="73"/>
      <c r="D10" s="74" t="s">
        <v>6</v>
      </c>
      <c r="E10" s="75"/>
      <c r="F10" s="75"/>
      <c r="G10" s="75"/>
      <c r="H10" s="75"/>
      <c r="I10" s="76"/>
      <c r="J10" s="49"/>
    </row>
    <row r="11" spans="1:10" ht="31.5" customHeight="1">
      <c r="A11" s="49"/>
      <c r="B11" s="67">
        <v>2020</v>
      </c>
      <c r="C11" s="68"/>
      <c r="D11" s="69" t="s">
        <v>7</v>
      </c>
      <c r="E11" s="70"/>
      <c r="F11" s="70"/>
      <c r="G11" s="70"/>
      <c r="H11" s="70"/>
      <c r="I11" s="71"/>
      <c r="J11" s="49"/>
    </row>
    <row r="12" spans="1:10" ht="31.5" customHeight="1">
      <c r="A12" s="49"/>
      <c r="B12" s="56">
        <v>2019</v>
      </c>
      <c r="C12" s="57"/>
      <c r="D12" s="58" t="s">
        <v>8</v>
      </c>
      <c r="E12" s="59"/>
      <c r="F12" s="59"/>
      <c r="G12" s="59"/>
      <c r="H12" s="59"/>
      <c r="I12" s="60"/>
      <c r="J12" s="49"/>
    </row>
    <row r="13" spans="1:10" ht="15.6">
      <c r="A13" s="49"/>
      <c r="B13" s="49"/>
      <c r="C13" s="49"/>
      <c r="D13" s="61"/>
      <c r="E13" s="61"/>
      <c r="F13" s="61"/>
      <c r="G13" s="61"/>
      <c r="H13" s="61"/>
      <c r="I13" s="61"/>
      <c r="J13" s="49"/>
    </row>
  </sheetData>
  <mergeCells count="15">
    <mergeCell ref="B12:C12"/>
    <mergeCell ref="D12:I12"/>
    <mergeCell ref="D13:I13"/>
    <mergeCell ref="B2:I3"/>
    <mergeCell ref="B4:I5"/>
    <mergeCell ref="B6:C7"/>
    <mergeCell ref="D6:I7"/>
    <mergeCell ref="B11:C11"/>
    <mergeCell ref="D11:I11"/>
    <mergeCell ref="B9:C9"/>
    <mergeCell ref="D9:I9"/>
    <mergeCell ref="B10:C10"/>
    <mergeCell ref="D10:I10"/>
    <mergeCell ref="B8:C8"/>
    <mergeCell ref="D8:I8"/>
  </mergeCells>
  <hyperlinks>
    <hyperlink ref="D11:I11" location="'01.03.2020'!A1" display="Tab108c_i26c_lm21: Horte nach ihrer wöchentlichen Zeit für Leitung und Verwaltung pro ganztags betreutem Kind* in den Bundesländern am 01.03.2020 (Anzahl; Anteile in %)" xr:uid="{13FBA2A2-2D5A-4677-A3FD-44DAB096D87E}"/>
    <hyperlink ref="D12:I12" location="'01.03.2019'!A1" display="Tab108c_i26c_lm20: Horte nach ihrer wöchentlichen Zeit für Leitung und Verwaltung pro ganztags betreutem Kind* in den Bundesländern am 01.03.2019 (Anzahl; Anteile in %)" xr:uid="{FB3DE751-21B7-465A-AF51-2397FE99A652}"/>
    <hyperlink ref="D10:I10" location="'01.03.2021'!A1" display="Tab108h_i26h_lm22: Horte nach Leitungsstunden pro pädagogisch tätiger Person (kategorisiert) in den Bundesländern am 01.03.2021* (Anzahl; Anteil in %)" xr:uid="{0CA703D6-D008-45E0-A6B4-37A2DA8B16E6}"/>
    <hyperlink ref="D9:I9" location="'01.03.2022'!A1" display="Tab108h_i26h_lm23: Horte nach Leitungsstunden pro pädagogisch tätiger Person (kategorisiert) in den Bundesländern am 01.03.2022 (Anzahl; Anteil in %)" xr:uid="{45F11B63-C305-439B-9D9C-408987C17DBB}"/>
    <hyperlink ref="D8:I8" location="'01.03.2023'!A1" display="Tab108h_i26h_lm24: Horte nach Leitungsstunden pro pädagogisch tätiger Person (kategorisiert) in den Bundesländern am 01.03.2023* (Anzahl; Anteil in %)" xr:uid="{464DCD87-91F9-4435-B73F-3D851810763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3445-E4B9-4EE5-8959-20F360B1380B}">
  <sheetPr published="0">
    <tabColor rgb="FF002060"/>
  </sheetPr>
  <dimension ref="B2:P48"/>
  <sheetViews>
    <sheetView workbookViewId="0">
      <selection activeCell="B25" sqref="B25:M25"/>
    </sheetView>
  </sheetViews>
  <sheetFormatPr defaultColWidth="10.42578125" defaultRowHeight="14.45"/>
  <cols>
    <col min="2" max="2" width="33.42578125" customWidth="1"/>
    <col min="3" max="16" width="17.42578125" customWidth="1"/>
    <col min="17" max="19" width="14.42578125" customWidth="1"/>
  </cols>
  <sheetData>
    <row r="2" spans="2:16" ht="18.600000000000001">
      <c r="B2" s="79" t="s">
        <v>4</v>
      </c>
      <c r="C2" s="79"/>
      <c r="D2" s="79"/>
      <c r="E2" s="79"/>
      <c r="F2" s="79"/>
      <c r="G2" s="79"/>
      <c r="H2" s="79"/>
      <c r="I2" s="79"/>
      <c r="J2" s="79"/>
      <c r="K2" s="79"/>
      <c r="L2" s="79"/>
      <c r="M2" s="79"/>
      <c r="N2" s="1"/>
      <c r="O2" s="1"/>
      <c r="P2" s="1"/>
    </row>
    <row r="3" spans="2:16">
      <c r="B3" s="80" t="s">
        <v>9</v>
      </c>
      <c r="C3" s="83" t="s">
        <v>10</v>
      </c>
      <c r="D3" s="84"/>
      <c r="E3" s="84"/>
      <c r="F3" s="84"/>
      <c r="G3" s="84"/>
      <c r="H3" s="85"/>
      <c r="I3" s="86" t="s">
        <v>10</v>
      </c>
      <c r="J3" s="84"/>
      <c r="K3" s="84"/>
      <c r="L3" s="84"/>
      <c r="M3" s="87"/>
    </row>
    <row r="4" spans="2:16" ht="29.1">
      <c r="B4" s="81"/>
      <c r="C4" s="2" t="s">
        <v>11</v>
      </c>
      <c r="D4" s="2" t="s">
        <v>12</v>
      </c>
      <c r="E4" s="2" t="s">
        <v>13</v>
      </c>
      <c r="F4" s="2" t="s">
        <v>14</v>
      </c>
      <c r="G4" s="2" t="s">
        <v>15</v>
      </c>
      <c r="H4" s="3" t="s">
        <v>16</v>
      </c>
      <c r="I4" s="4" t="s">
        <v>11</v>
      </c>
      <c r="J4" s="4" t="s">
        <v>12</v>
      </c>
      <c r="K4" s="4" t="s">
        <v>13</v>
      </c>
      <c r="L4" s="4" t="s">
        <v>14</v>
      </c>
      <c r="M4" s="4" t="s">
        <v>15</v>
      </c>
    </row>
    <row r="5" spans="2:16">
      <c r="B5" s="82"/>
      <c r="C5" s="88" t="s">
        <v>17</v>
      </c>
      <c r="D5" s="89"/>
      <c r="E5" s="89"/>
      <c r="F5" s="89"/>
      <c r="G5" s="89"/>
      <c r="H5" s="90"/>
      <c r="I5" s="91" t="s">
        <v>18</v>
      </c>
      <c r="J5" s="92"/>
      <c r="K5" s="92"/>
      <c r="L5" s="92"/>
      <c r="M5" s="93"/>
    </row>
    <row r="6" spans="2:16" ht="15">
      <c r="B6" s="5" t="s">
        <v>19</v>
      </c>
      <c r="C6" s="6">
        <v>24</v>
      </c>
      <c r="D6" s="6">
        <v>223</v>
      </c>
      <c r="E6" s="6">
        <v>54</v>
      </c>
      <c r="F6" s="6">
        <v>25</v>
      </c>
      <c r="G6" s="7">
        <v>69</v>
      </c>
      <c r="H6" s="8">
        <v>395</v>
      </c>
      <c r="I6" s="9">
        <v>6.0759493670886071</v>
      </c>
      <c r="J6" s="9">
        <v>56.455696202531648</v>
      </c>
      <c r="K6" s="10">
        <v>13.670886075949367</v>
      </c>
      <c r="L6" s="11">
        <v>6.3291139240506329</v>
      </c>
      <c r="M6" s="12">
        <v>17.468354430379744</v>
      </c>
      <c r="N6" s="39"/>
    </row>
    <row r="7" spans="2:16" ht="15">
      <c r="B7" s="13" t="s">
        <v>20</v>
      </c>
      <c r="C7" s="14">
        <v>55</v>
      </c>
      <c r="D7" s="14">
        <v>483</v>
      </c>
      <c r="E7" s="14">
        <v>172</v>
      </c>
      <c r="F7" s="14">
        <v>102</v>
      </c>
      <c r="G7" s="15">
        <v>78</v>
      </c>
      <c r="H7" s="16">
        <v>890</v>
      </c>
      <c r="I7" s="17">
        <v>6.179775280898876</v>
      </c>
      <c r="J7" s="17">
        <v>54.269662921348313</v>
      </c>
      <c r="K7" s="18">
        <v>19.325842696629213</v>
      </c>
      <c r="L7" s="19">
        <v>11.460674157303369</v>
      </c>
      <c r="M7" s="20">
        <v>8.7640449438202239</v>
      </c>
      <c r="N7" s="39"/>
    </row>
    <row r="8" spans="2:16" ht="15">
      <c r="B8" s="5" t="s">
        <v>21</v>
      </c>
      <c r="C8" s="21" t="s">
        <v>22</v>
      </c>
      <c r="D8" s="21" t="s">
        <v>22</v>
      </c>
      <c r="E8" s="21" t="s">
        <v>22</v>
      </c>
      <c r="F8" s="21" t="s">
        <v>22</v>
      </c>
      <c r="G8" s="22" t="s">
        <v>22</v>
      </c>
      <c r="H8" s="23" t="s">
        <v>22</v>
      </c>
      <c r="I8" s="9" t="s">
        <v>22</v>
      </c>
      <c r="J8" s="9" t="s">
        <v>22</v>
      </c>
      <c r="K8" s="10" t="s">
        <v>22</v>
      </c>
      <c r="L8" s="11" t="s">
        <v>22</v>
      </c>
      <c r="M8" s="12" t="s">
        <v>22</v>
      </c>
      <c r="N8" s="39"/>
    </row>
    <row r="9" spans="2:16" ht="15">
      <c r="B9" s="13" t="s">
        <v>23</v>
      </c>
      <c r="C9" s="14">
        <v>55</v>
      </c>
      <c r="D9" s="14">
        <v>160</v>
      </c>
      <c r="E9" s="14">
        <v>80</v>
      </c>
      <c r="F9" s="14">
        <v>46</v>
      </c>
      <c r="G9" s="15">
        <v>67</v>
      </c>
      <c r="H9" s="16">
        <v>408</v>
      </c>
      <c r="I9" s="17">
        <v>13.480392156862745</v>
      </c>
      <c r="J9" s="17">
        <v>39.215686274509807</v>
      </c>
      <c r="K9" s="18">
        <v>19.607843137254903</v>
      </c>
      <c r="L9" s="19">
        <v>11.274509803921569</v>
      </c>
      <c r="M9" s="20">
        <v>16.421568627450981</v>
      </c>
      <c r="N9" s="39"/>
    </row>
    <row r="10" spans="2:16" ht="15">
      <c r="B10" s="5" t="s">
        <v>24</v>
      </c>
      <c r="C10" s="21">
        <v>8</v>
      </c>
      <c r="D10" s="21" t="s">
        <v>25</v>
      </c>
      <c r="E10" s="21">
        <v>3</v>
      </c>
      <c r="F10" s="21" t="s">
        <v>25</v>
      </c>
      <c r="G10" s="22" t="s">
        <v>25</v>
      </c>
      <c r="H10" s="23">
        <v>22</v>
      </c>
      <c r="I10" s="9">
        <v>36.363636363636367</v>
      </c>
      <c r="J10" s="9" t="s">
        <v>25</v>
      </c>
      <c r="K10" s="10">
        <v>13.636363636363635</v>
      </c>
      <c r="L10" s="11" t="s">
        <v>25</v>
      </c>
      <c r="M10" s="12" t="s">
        <v>25</v>
      </c>
      <c r="N10" s="39"/>
    </row>
    <row r="11" spans="2:16" ht="15">
      <c r="B11" s="13" t="s">
        <v>26</v>
      </c>
      <c r="C11" s="14" t="s">
        <v>25</v>
      </c>
      <c r="D11" s="14" t="s">
        <v>25</v>
      </c>
      <c r="E11" s="14">
        <v>3</v>
      </c>
      <c r="F11" s="14" t="s">
        <v>25</v>
      </c>
      <c r="G11" s="15" t="s">
        <v>25</v>
      </c>
      <c r="H11" s="16">
        <v>11</v>
      </c>
      <c r="I11" s="17" t="s">
        <v>25</v>
      </c>
      <c r="J11" s="17" t="s">
        <v>25</v>
      </c>
      <c r="K11" s="18">
        <v>27.27272727272727</v>
      </c>
      <c r="L11" s="19" t="s">
        <v>25</v>
      </c>
      <c r="M11" s="20" t="s">
        <v>25</v>
      </c>
      <c r="N11" s="39"/>
    </row>
    <row r="12" spans="2:16" ht="15">
      <c r="B12" s="5" t="s">
        <v>27</v>
      </c>
      <c r="C12" s="21">
        <v>32</v>
      </c>
      <c r="D12" s="21">
        <v>18</v>
      </c>
      <c r="E12" s="21">
        <v>24</v>
      </c>
      <c r="F12" s="21">
        <v>32</v>
      </c>
      <c r="G12" s="22">
        <v>60</v>
      </c>
      <c r="H12" s="23">
        <v>166</v>
      </c>
      <c r="I12" s="9">
        <v>19.277108433734941</v>
      </c>
      <c r="J12" s="9">
        <v>10.843373493975903</v>
      </c>
      <c r="K12" s="10">
        <v>14.457831325301203</v>
      </c>
      <c r="L12" s="11">
        <v>19.277108433734941</v>
      </c>
      <c r="M12" s="12">
        <v>36.144578313253014</v>
      </c>
      <c r="N12" s="39"/>
    </row>
    <row r="13" spans="2:16" ht="15">
      <c r="B13" s="13" t="s">
        <v>28</v>
      </c>
      <c r="C13" s="14">
        <v>13</v>
      </c>
      <c r="D13" s="14">
        <v>26</v>
      </c>
      <c r="E13" s="14">
        <v>40</v>
      </c>
      <c r="F13" s="14">
        <v>52</v>
      </c>
      <c r="G13" s="15">
        <v>43</v>
      </c>
      <c r="H13" s="16">
        <v>174</v>
      </c>
      <c r="I13" s="17">
        <v>7.4712643678160928</v>
      </c>
      <c r="J13" s="17">
        <v>14.942528735632186</v>
      </c>
      <c r="K13" s="18">
        <v>22.988505747126435</v>
      </c>
      <c r="L13" s="19">
        <v>29.885057471264371</v>
      </c>
      <c r="M13" s="20">
        <v>24.712643678160919</v>
      </c>
      <c r="N13" s="39"/>
    </row>
    <row r="14" spans="2:16" ht="15">
      <c r="B14" s="5" t="s">
        <v>29</v>
      </c>
      <c r="C14" s="21">
        <v>249</v>
      </c>
      <c r="D14" s="21">
        <v>142</v>
      </c>
      <c r="E14" s="21">
        <v>71</v>
      </c>
      <c r="F14" s="21">
        <v>28</v>
      </c>
      <c r="G14" s="22">
        <v>75</v>
      </c>
      <c r="H14" s="23">
        <v>565</v>
      </c>
      <c r="I14" s="9">
        <v>44.070796460176993</v>
      </c>
      <c r="J14" s="9">
        <v>25.13274336283186</v>
      </c>
      <c r="K14" s="10">
        <v>12.56637168141593</v>
      </c>
      <c r="L14" s="11">
        <v>4.9557522123893802</v>
      </c>
      <c r="M14" s="12">
        <v>13.274336283185843</v>
      </c>
      <c r="N14" s="39"/>
    </row>
    <row r="15" spans="2:16" ht="15">
      <c r="B15" s="13" t="s">
        <v>30</v>
      </c>
      <c r="C15" s="14">
        <v>20</v>
      </c>
      <c r="D15" s="14">
        <v>10</v>
      </c>
      <c r="E15" s="14">
        <v>3</v>
      </c>
      <c r="F15" s="14">
        <v>4</v>
      </c>
      <c r="G15" s="15">
        <v>17</v>
      </c>
      <c r="H15" s="16">
        <v>54</v>
      </c>
      <c r="I15" s="17">
        <v>37.037037037037038</v>
      </c>
      <c r="J15" s="17">
        <v>18.518518518518519</v>
      </c>
      <c r="K15" s="18">
        <v>5.5555555555555554</v>
      </c>
      <c r="L15" s="19">
        <v>7.4074074074074066</v>
      </c>
      <c r="M15" s="20">
        <v>31.481481481481481</v>
      </c>
      <c r="N15" s="39"/>
    </row>
    <row r="16" spans="2:16" ht="15">
      <c r="B16" s="5" t="s">
        <v>31</v>
      </c>
      <c r="C16" s="21">
        <v>24</v>
      </c>
      <c r="D16" s="21">
        <v>22</v>
      </c>
      <c r="E16" s="21">
        <v>26</v>
      </c>
      <c r="F16" s="21">
        <v>8</v>
      </c>
      <c r="G16" s="22">
        <v>26</v>
      </c>
      <c r="H16" s="23">
        <v>106</v>
      </c>
      <c r="I16" s="9">
        <v>22.641509433962266</v>
      </c>
      <c r="J16" s="9">
        <v>20.754716981132077</v>
      </c>
      <c r="K16" s="10">
        <v>24.528301886792452</v>
      </c>
      <c r="L16" s="11">
        <v>7.5471698113207548</v>
      </c>
      <c r="M16" s="12">
        <v>24.528301886792452</v>
      </c>
      <c r="N16" s="39"/>
    </row>
    <row r="17" spans="2:15" ht="15">
      <c r="B17" s="13" t="s">
        <v>32</v>
      </c>
      <c r="C17" s="14" t="s">
        <v>25</v>
      </c>
      <c r="D17" s="14" t="s">
        <v>25</v>
      </c>
      <c r="E17" s="14">
        <v>5</v>
      </c>
      <c r="F17" s="14" t="s">
        <v>25</v>
      </c>
      <c r="G17" s="15">
        <v>10</v>
      </c>
      <c r="H17" s="16">
        <v>21</v>
      </c>
      <c r="I17" s="17" t="s">
        <v>25</v>
      </c>
      <c r="J17" s="17" t="s">
        <v>25</v>
      </c>
      <c r="K17" s="18">
        <v>23.809523809523807</v>
      </c>
      <c r="L17" s="19" t="s">
        <v>25</v>
      </c>
      <c r="M17" s="20">
        <v>47.619047619047613</v>
      </c>
      <c r="N17" s="39"/>
    </row>
    <row r="18" spans="2:15" ht="15">
      <c r="B18" s="5" t="s">
        <v>33</v>
      </c>
      <c r="C18" s="21">
        <v>76</v>
      </c>
      <c r="D18" s="21">
        <v>115</v>
      </c>
      <c r="E18" s="21">
        <v>280</v>
      </c>
      <c r="F18" s="21">
        <v>137</v>
      </c>
      <c r="G18" s="22">
        <v>111</v>
      </c>
      <c r="H18" s="23">
        <v>719</v>
      </c>
      <c r="I18" s="9">
        <v>10.570236439499304</v>
      </c>
      <c r="J18" s="9">
        <v>15.994436717663421</v>
      </c>
      <c r="K18" s="10">
        <v>38.942976356050067</v>
      </c>
      <c r="L18" s="11">
        <v>19.054242002781642</v>
      </c>
      <c r="M18" s="12">
        <v>15.438108484005564</v>
      </c>
      <c r="N18" s="39"/>
    </row>
    <row r="19" spans="2:15" ht="15">
      <c r="B19" s="13" t="s">
        <v>34</v>
      </c>
      <c r="C19" s="14">
        <v>32</v>
      </c>
      <c r="D19" s="14">
        <v>142</v>
      </c>
      <c r="E19" s="14">
        <v>98</v>
      </c>
      <c r="F19" s="14">
        <v>77</v>
      </c>
      <c r="G19" s="15">
        <v>48</v>
      </c>
      <c r="H19" s="16">
        <v>397</v>
      </c>
      <c r="I19" s="17">
        <v>8.0604534005037785</v>
      </c>
      <c r="J19" s="17">
        <v>35.768261964735515</v>
      </c>
      <c r="K19" s="18">
        <v>24.685138539042821</v>
      </c>
      <c r="L19" s="19">
        <v>19.395465994962215</v>
      </c>
      <c r="M19" s="20">
        <v>12.090680100755668</v>
      </c>
      <c r="N19" s="39"/>
    </row>
    <row r="20" spans="2:15" ht="15">
      <c r="B20" s="5" t="s">
        <v>35</v>
      </c>
      <c r="C20" s="21">
        <v>3</v>
      </c>
      <c r="D20" s="21">
        <v>16</v>
      </c>
      <c r="E20" s="21">
        <v>7</v>
      </c>
      <c r="F20" s="21">
        <v>8</v>
      </c>
      <c r="G20" s="22">
        <v>6</v>
      </c>
      <c r="H20" s="23">
        <v>40</v>
      </c>
      <c r="I20" s="9">
        <v>7.5</v>
      </c>
      <c r="J20" s="9">
        <v>40</v>
      </c>
      <c r="K20" s="10">
        <v>17.5</v>
      </c>
      <c r="L20" s="11">
        <v>20</v>
      </c>
      <c r="M20" s="12">
        <v>15</v>
      </c>
      <c r="N20" s="39"/>
    </row>
    <row r="21" spans="2:15" ht="15">
      <c r="B21" s="13" t="s">
        <v>36</v>
      </c>
      <c r="C21" s="24" t="s">
        <v>22</v>
      </c>
      <c r="D21" s="25" t="s">
        <v>22</v>
      </c>
      <c r="E21" s="14" t="s">
        <v>22</v>
      </c>
      <c r="F21" s="14" t="s">
        <v>22</v>
      </c>
      <c r="G21" s="15" t="s">
        <v>22</v>
      </c>
      <c r="H21" s="16" t="s">
        <v>22</v>
      </c>
      <c r="I21" s="26" t="s">
        <v>22</v>
      </c>
      <c r="J21" s="26" t="s">
        <v>22</v>
      </c>
      <c r="K21" s="27" t="s">
        <v>22</v>
      </c>
      <c r="L21" s="28" t="s">
        <v>22</v>
      </c>
      <c r="M21" s="20" t="s">
        <v>22</v>
      </c>
      <c r="N21" s="39"/>
    </row>
    <row r="22" spans="2:15" ht="18.600000000000001" customHeight="1">
      <c r="B22" s="29" t="s">
        <v>37</v>
      </c>
      <c r="C22" s="50">
        <v>176</v>
      </c>
      <c r="D22" s="50">
        <v>443</v>
      </c>
      <c r="E22" s="50">
        <v>498</v>
      </c>
      <c r="F22" s="50">
        <v>312</v>
      </c>
      <c r="G22" s="50">
        <v>269</v>
      </c>
      <c r="H22" s="51">
        <v>1698</v>
      </c>
      <c r="I22" s="52">
        <v>10.365135453474677</v>
      </c>
      <c r="J22" s="53">
        <v>26.089517078916373</v>
      </c>
      <c r="K22" s="54">
        <v>29.328621908127207</v>
      </c>
      <c r="L22" s="52">
        <v>18.374558303886925</v>
      </c>
      <c r="M22" s="55">
        <v>15.842167255594816</v>
      </c>
      <c r="N22" s="39"/>
    </row>
    <row r="23" spans="2:15" ht="14.85" customHeight="1">
      <c r="B23" s="5" t="s">
        <v>38</v>
      </c>
      <c r="C23" s="40" t="s">
        <v>25</v>
      </c>
      <c r="D23" s="40" t="s">
        <v>25</v>
      </c>
      <c r="E23" s="40">
        <v>368</v>
      </c>
      <c r="F23" s="40" t="s">
        <v>25</v>
      </c>
      <c r="G23" s="40" t="s">
        <v>25</v>
      </c>
      <c r="H23" s="41">
        <v>2270</v>
      </c>
      <c r="I23" s="11" t="s">
        <v>25</v>
      </c>
      <c r="J23" s="9" t="s">
        <v>25</v>
      </c>
      <c r="K23" s="10">
        <v>16.211453744493394</v>
      </c>
      <c r="L23" s="11" t="s">
        <v>25</v>
      </c>
      <c r="M23" s="12" t="s">
        <v>25</v>
      </c>
      <c r="N23" s="39"/>
    </row>
    <row r="24" spans="2:15" ht="15">
      <c r="B24" s="30" t="s">
        <v>39</v>
      </c>
      <c r="C24" s="31">
        <v>598</v>
      </c>
      <c r="D24" s="32">
        <v>1361</v>
      </c>
      <c r="E24" s="33">
        <v>866</v>
      </c>
      <c r="F24" s="31">
        <v>523</v>
      </c>
      <c r="G24" s="32">
        <v>620</v>
      </c>
      <c r="H24" s="33">
        <v>3968</v>
      </c>
      <c r="I24" s="34">
        <v>15.070564516129032</v>
      </c>
      <c r="J24" s="35">
        <v>34.299395161290327</v>
      </c>
      <c r="K24" s="36">
        <v>21.824596774193548</v>
      </c>
      <c r="L24" s="34">
        <v>13.180443548387096</v>
      </c>
      <c r="M24" s="37">
        <v>15.625</v>
      </c>
      <c r="N24" s="39"/>
    </row>
    <row r="25" spans="2:15" ht="15">
      <c r="B25" s="77" t="s">
        <v>40</v>
      </c>
      <c r="C25" s="77"/>
      <c r="D25" s="77"/>
      <c r="E25" s="77"/>
      <c r="F25" s="77"/>
      <c r="G25" s="77"/>
      <c r="H25" s="77"/>
      <c r="I25" s="77"/>
      <c r="J25" s="77"/>
      <c r="K25" s="77"/>
      <c r="L25" s="77"/>
      <c r="M25" s="77"/>
    </row>
    <row r="26" spans="2:15" ht="15">
      <c r="B26" s="78" t="s">
        <v>41</v>
      </c>
      <c r="C26" s="78"/>
      <c r="D26" s="78"/>
      <c r="E26" s="78"/>
      <c r="F26" s="78"/>
      <c r="G26" s="78"/>
      <c r="H26" s="78"/>
      <c r="I26" s="78"/>
      <c r="J26" s="78"/>
      <c r="K26" s="78"/>
      <c r="L26" s="78"/>
      <c r="M26" s="78"/>
    </row>
    <row r="27" spans="2:15" ht="29.1" customHeight="1">
      <c r="B27" s="78" t="s">
        <v>42</v>
      </c>
      <c r="C27" s="78"/>
      <c r="D27" s="78"/>
      <c r="E27" s="78"/>
      <c r="F27" s="78"/>
      <c r="G27" s="78"/>
      <c r="H27" s="78"/>
      <c r="I27" s="78"/>
      <c r="J27" s="78"/>
      <c r="K27" s="78"/>
      <c r="L27" s="78"/>
      <c r="M27" s="78"/>
    </row>
    <row r="28" spans="2:15">
      <c r="B28" s="38"/>
      <c r="C28" s="38"/>
      <c r="D28" s="38"/>
      <c r="E28" s="38"/>
      <c r="F28" s="38"/>
      <c r="G28" s="38"/>
      <c r="H28" s="38"/>
      <c r="I28" s="38"/>
      <c r="J28" s="38"/>
      <c r="K28" s="38"/>
      <c r="L28" s="38"/>
      <c r="M28" s="38"/>
    </row>
    <row r="29" spans="2:15">
      <c r="B29" s="38"/>
      <c r="C29" s="38"/>
      <c r="D29" s="38"/>
      <c r="E29" s="38"/>
      <c r="F29" s="38"/>
      <c r="G29" s="38"/>
      <c r="H29" s="38"/>
      <c r="I29" s="38"/>
      <c r="J29" s="38"/>
      <c r="K29" s="38"/>
      <c r="L29" s="38"/>
      <c r="M29" s="38"/>
    </row>
    <row r="30" spans="2:15">
      <c r="B30" s="38"/>
      <c r="C30" s="38"/>
      <c r="D30" s="38"/>
      <c r="E30" s="38"/>
      <c r="F30" s="38"/>
      <c r="G30" s="38"/>
      <c r="H30" s="38"/>
      <c r="I30" s="38"/>
      <c r="J30" s="38"/>
      <c r="K30" s="38"/>
      <c r="L30" s="38"/>
      <c r="M30" s="38"/>
      <c r="N30" s="38"/>
      <c r="O30" s="38"/>
    </row>
    <row r="31" spans="2:15">
      <c r="B31" s="38"/>
      <c r="C31" s="38"/>
      <c r="D31" s="38"/>
      <c r="E31" s="38"/>
      <c r="F31" s="38"/>
      <c r="G31" s="38"/>
      <c r="H31" s="38"/>
      <c r="I31" s="38"/>
      <c r="J31" s="38"/>
      <c r="K31" s="38"/>
      <c r="L31" s="38"/>
      <c r="M31" s="38"/>
      <c r="N31" s="38"/>
      <c r="O31" s="38"/>
    </row>
    <row r="32" spans="2:15">
      <c r="B32" s="38"/>
      <c r="C32" s="38"/>
      <c r="D32" s="38"/>
      <c r="E32" s="38"/>
      <c r="F32" s="38"/>
      <c r="G32" s="38"/>
      <c r="H32" s="38"/>
      <c r="I32" s="38"/>
      <c r="J32" s="38"/>
      <c r="K32" s="38"/>
      <c r="L32" s="38"/>
      <c r="M32" s="38"/>
      <c r="N32" s="38"/>
      <c r="O32" s="38"/>
    </row>
    <row r="33" spans="2:15">
      <c r="B33" s="38"/>
      <c r="C33" s="38"/>
      <c r="D33" s="38"/>
      <c r="E33" s="38"/>
      <c r="F33" s="38"/>
      <c r="G33" s="38"/>
      <c r="H33" s="38"/>
      <c r="I33" s="38"/>
      <c r="J33" s="38"/>
      <c r="K33" s="38"/>
      <c r="L33" s="38"/>
      <c r="M33" s="38"/>
      <c r="N33" s="38"/>
      <c r="O33" s="38"/>
    </row>
    <row r="34" spans="2:15">
      <c r="I34" s="38"/>
      <c r="J34" s="38"/>
      <c r="K34" s="38"/>
      <c r="L34" s="38"/>
      <c r="M34" s="38"/>
      <c r="N34" s="38"/>
      <c r="O34" s="38"/>
    </row>
    <row r="35" spans="2:15">
      <c r="I35" s="38"/>
      <c r="J35" s="38"/>
      <c r="K35" s="38"/>
      <c r="L35" s="38"/>
      <c r="M35" s="38"/>
      <c r="N35" s="38"/>
      <c r="O35" s="38"/>
    </row>
    <row r="36" spans="2:15">
      <c r="I36" s="38"/>
      <c r="J36" s="38"/>
      <c r="K36" s="38"/>
      <c r="L36" s="38"/>
      <c r="M36" s="38"/>
      <c r="N36" s="38"/>
      <c r="O36" s="38"/>
    </row>
    <row r="37" spans="2:15">
      <c r="I37" s="38"/>
      <c r="J37" s="38"/>
      <c r="K37" s="38"/>
      <c r="L37" s="38"/>
      <c r="M37" s="38"/>
      <c r="N37" s="38"/>
      <c r="O37" s="38"/>
    </row>
    <row r="38" spans="2:15">
      <c r="I38" s="38"/>
      <c r="J38" s="38"/>
      <c r="K38" s="38"/>
      <c r="L38" s="38"/>
      <c r="M38" s="38"/>
      <c r="N38" s="38"/>
      <c r="O38" s="38"/>
    </row>
    <row r="39" spans="2:15">
      <c r="I39" s="38"/>
      <c r="J39" s="38"/>
      <c r="K39" s="38"/>
      <c r="L39" s="38"/>
      <c r="M39" s="38"/>
      <c r="N39" s="38"/>
      <c r="O39" s="38"/>
    </row>
    <row r="40" spans="2:15">
      <c r="I40" s="38"/>
      <c r="J40" s="38"/>
      <c r="K40" s="38"/>
      <c r="L40" s="38"/>
      <c r="M40" s="38"/>
      <c r="N40" s="38"/>
      <c r="O40" s="38"/>
    </row>
    <row r="41" spans="2:15">
      <c r="I41" s="38"/>
      <c r="J41" s="38"/>
      <c r="K41" s="38"/>
      <c r="L41" s="38"/>
      <c r="M41" s="38"/>
      <c r="N41" s="38"/>
      <c r="O41" s="38"/>
    </row>
    <row r="42" spans="2:15">
      <c r="I42" s="38"/>
      <c r="J42" s="38"/>
      <c r="K42" s="38"/>
      <c r="L42" s="38"/>
      <c r="M42" s="38"/>
      <c r="N42" s="38"/>
      <c r="O42" s="38"/>
    </row>
    <row r="43" spans="2:15">
      <c r="I43" s="38"/>
      <c r="J43" s="38"/>
      <c r="K43" s="38"/>
      <c r="L43" s="38"/>
      <c r="M43" s="38"/>
      <c r="N43" s="38"/>
      <c r="O43" s="38"/>
    </row>
    <row r="44" spans="2:15">
      <c r="I44" s="38"/>
      <c r="J44" s="38"/>
      <c r="K44" s="38"/>
      <c r="L44" s="38"/>
      <c r="M44" s="38"/>
      <c r="N44" s="38"/>
      <c r="O44" s="38"/>
    </row>
    <row r="45" spans="2:15">
      <c r="I45" s="38"/>
      <c r="J45" s="38"/>
      <c r="K45" s="38"/>
      <c r="L45" s="38"/>
      <c r="M45" s="38"/>
      <c r="N45" s="38"/>
      <c r="O45" s="38"/>
    </row>
    <row r="46" spans="2:15">
      <c r="I46" s="38"/>
      <c r="J46" s="38"/>
      <c r="K46" s="38"/>
      <c r="L46" s="38"/>
      <c r="M46" s="38"/>
      <c r="N46" s="38"/>
      <c r="O46" s="38"/>
    </row>
    <row r="47" spans="2:15">
      <c r="I47" s="38"/>
      <c r="J47" s="38"/>
      <c r="K47" s="38"/>
      <c r="L47" s="38"/>
      <c r="M47" s="38"/>
      <c r="N47" s="38"/>
      <c r="O47" s="38"/>
    </row>
    <row r="48" spans="2:15">
      <c r="I48" s="38"/>
      <c r="J48" s="38"/>
      <c r="K48" s="38"/>
      <c r="L48" s="38"/>
      <c r="M48" s="38"/>
      <c r="N48" s="38"/>
      <c r="O48" s="38"/>
    </row>
  </sheetData>
  <mergeCells count="9">
    <mergeCell ref="B25:M25"/>
    <mergeCell ref="B26:M26"/>
    <mergeCell ref="B27:M27"/>
    <mergeCell ref="B2:M2"/>
    <mergeCell ref="B3:B5"/>
    <mergeCell ref="C3:H3"/>
    <mergeCell ref="I3:M3"/>
    <mergeCell ref="C5:H5"/>
    <mergeCell ref="I5:M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2A6B7-5398-412E-99BC-3871161E3AED}">
  <sheetPr published="0"/>
  <dimension ref="B2:P49"/>
  <sheetViews>
    <sheetView workbookViewId="0">
      <selection activeCell="B2" sqref="B2:M2"/>
    </sheetView>
  </sheetViews>
  <sheetFormatPr defaultColWidth="10.42578125" defaultRowHeight="14.45"/>
  <cols>
    <col min="2" max="2" width="33.42578125" customWidth="1"/>
    <col min="3" max="16" width="17.42578125" customWidth="1"/>
    <col min="17" max="19" width="14.42578125" customWidth="1"/>
  </cols>
  <sheetData>
    <row r="2" spans="2:16" ht="18.600000000000001">
      <c r="B2" s="79" t="s">
        <v>5</v>
      </c>
      <c r="C2" s="79"/>
      <c r="D2" s="79"/>
      <c r="E2" s="79"/>
      <c r="F2" s="79"/>
      <c r="G2" s="79"/>
      <c r="H2" s="79"/>
      <c r="I2" s="79"/>
      <c r="J2" s="79"/>
      <c r="K2" s="79"/>
      <c r="L2" s="79"/>
      <c r="M2" s="79"/>
      <c r="N2" s="1"/>
      <c r="O2" s="1"/>
      <c r="P2" s="1"/>
    </row>
    <row r="3" spans="2:16">
      <c r="B3" s="80" t="s">
        <v>9</v>
      </c>
      <c r="C3" s="83" t="s">
        <v>10</v>
      </c>
      <c r="D3" s="84"/>
      <c r="E3" s="84"/>
      <c r="F3" s="84"/>
      <c r="G3" s="84"/>
      <c r="H3" s="85"/>
      <c r="I3" s="86" t="s">
        <v>10</v>
      </c>
      <c r="J3" s="84"/>
      <c r="K3" s="84"/>
      <c r="L3" s="84"/>
      <c r="M3" s="87"/>
    </row>
    <row r="4" spans="2:16" ht="29.1">
      <c r="B4" s="81"/>
      <c r="C4" s="2" t="s">
        <v>11</v>
      </c>
      <c r="D4" s="2" t="s">
        <v>12</v>
      </c>
      <c r="E4" s="2" t="s">
        <v>13</v>
      </c>
      <c r="F4" s="2" t="s">
        <v>14</v>
      </c>
      <c r="G4" s="2" t="s">
        <v>15</v>
      </c>
      <c r="H4" s="3" t="s">
        <v>16</v>
      </c>
      <c r="I4" s="4" t="s">
        <v>11</v>
      </c>
      <c r="J4" s="4" t="s">
        <v>12</v>
      </c>
      <c r="K4" s="4" t="s">
        <v>13</v>
      </c>
      <c r="L4" s="4" t="s">
        <v>14</v>
      </c>
      <c r="M4" s="4" t="s">
        <v>15</v>
      </c>
    </row>
    <row r="5" spans="2:16">
      <c r="B5" s="82"/>
      <c r="C5" s="88" t="s">
        <v>17</v>
      </c>
      <c r="D5" s="89"/>
      <c r="E5" s="89"/>
      <c r="F5" s="89"/>
      <c r="G5" s="89"/>
      <c r="H5" s="90"/>
      <c r="I5" s="91" t="s">
        <v>18</v>
      </c>
      <c r="J5" s="92"/>
      <c r="K5" s="92"/>
      <c r="L5" s="92"/>
      <c r="M5" s="93"/>
    </row>
    <row r="6" spans="2:16">
      <c r="B6" s="5" t="s">
        <v>19</v>
      </c>
      <c r="C6" s="6">
        <v>22</v>
      </c>
      <c r="D6" s="6">
        <v>221</v>
      </c>
      <c r="E6" s="6">
        <v>49</v>
      </c>
      <c r="F6" s="6">
        <v>30</v>
      </c>
      <c r="G6" s="7">
        <v>77</v>
      </c>
      <c r="H6" s="8">
        <v>399</v>
      </c>
      <c r="I6" s="9">
        <f>C6*100/H6</f>
        <v>5.5137844611528823</v>
      </c>
      <c r="J6" s="9">
        <f>D6*100/H6</f>
        <v>55.388471177944865</v>
      </c>
      <c r="K6" s="10">
        <f>E6*100/H6</f>
        <v>12.280701754385966</v>
      </c>
      <c r="L6" s="11">
        <f>F6*100/H6</f>
        <v>7.518796992481203</v>
      </c>
      <c r="M6" s="12">
        <f>G6*100/H6</f>
        <v>19.298245614035089</v>
      </c>
      <c r="N6" s="39"/>
    </row>
    <row r="7" spans="2:16">
      <c r="B7" s="13" t="s">
        <v>20</v>
      </c>
      <c r="C7" s="14">
        <v>60</v>
      </c>
      <c r="D7" s="14">
        <v>466</v>
      </c>
      <c r="E7" s="14">
        <v>169</v>
      </c>
      <c r="F7" s="14">
        <v>110</v>
      </c>
      <c r="G7" s="15">
        <v>87</v>
      </c>
      <c r="H7" s="16">
        <v>892</v>
      </c>
      <c r="I7" s="17">
        <f t="shared" ref="I7:I24" si="0">C7*100/H7</f>
        <v>6.7264573991031389</v>
      </c>
      <c r="J7" s="17">
        <f t="shared" ref="J7:J24" si="1">D7*100/H7</f>
        <v>52.242152466367713</v>
      </c>
      <c r="K7" s="18">
        <f t="shared" ref="K7:K24" si="2">E7*100/H7</f>
        <v>18.946188340807176</v>
      </c>
      <c r="L7" s="19">
        <f t="shared" ref="L7:L24" si="3">F7*100/H7</f>
        <v>12.331838565022421</v>
      </c>
      <c r="M7" s="20">
        <f t="shared" ref="M7:M24" si="4">G7*100/H7</f>
        <v>9.753363228699552</v>
      </c>
      <c r="N7" s="39"/>
    </row>
    <row r="8" spans="2:16">
      <c r="B8" s="5" t="s">
        <v>21</v>
      </c>
      <c r="C8" s="21" t="s">
        <v>22</v>
      </c>
      <c r="D8" s="21" t="s">
        <v>22</v>
      </c>
      <c r="E8" s="21" t="s">
        <v>22</v>
      </c>
      <c r="F8" s="21" t="s">
        <v>22</v>
      </c>
      <c r="G8" s="22" t="s">
        <v>22</v>
      </c>
      <c r="H8" s="23" t="s">
        <v>22</v>
      </c>
      <c r="I8" s="9" t="s">
        <v>22</v>
      </c>
      <c r="J8" s="9" t="s">
        <v>22</v>
      </c>
      <c r="K8" s="10" t="s">
        <v>22</v>
      </c>
      <c r="L8" s="11" t="s">
        <v>22</v>
      </c>
      <c r="M8" s="12" t="s">
        <v>22</v>
      </c>
      <c r="N8" s="39"/>
    </row>
    <row r="9" spans="2:16">
      <c r="B9" s="13" t="s">
        <v>23</v>
      </c>
      <c r="C9" s="14">
        <v>50</v>
      </c>
      <c r="D9" s="14">
        <v>152</v>
      </c>
      <c r="E9" s="14">
        <v>79</v>
      </c>
      <c r="F9" s="14">
        <v>66</v>
      </c>
      <c r="G9" s="15">
        <v>48</v>
      </c>
      <c r="H9" s="16">
        <v>395</v>
      </c>
      <c r="I9" s="17">
        <f t="shared" si="0"/>
        <v>12.658227848101266</v>
      </c>
      <c r="J9" s="17">
        <f t="shared" si="1"/>
        <v>38.481012658227847</v>
      </c>
      <c r="K9" s="18">
        <f t="shared" si="2"/>
        <v>20</v>
      </c>
      <c r="L9" s="19">
        <f t="shared" si="3"/>
        <v>16.708860759493671</v>
      </c>
      <c r="M9" s="20">
        <f t="shared" si="4"/>
        <v>12.151898734177216</v>
      </c>
      <c r="N9" s="39"/>
    </row>
    <row r="10" spans="2:16">
      <c r="B10" s="5" t="s">
        <v>24</v>
      </c>
      <c r="C10" s="21" t="s">
        <v>25</v>
      </c>
      <c r="D10" s="21" t="s">
        <v>25</v>
      </c>
      <c r="E10" s="21" t="s">
        <v>25</v>
      </c>
      <c r="F10" s="21" t="s">
        <v>25</v>
      </c>
      <c r="G10" s="22">
        <v>11</v>
      </c>
      <c r="H10" s="23">
        <v>21</v>
      </c>
      <c r="I10" s="9" t="s">
        <v>25</v>
      </c>
      <c r="J10" s="9" t="s">
        <v>25</v>
      </c>
      <c r="K10" s="10" t="s">
        <v>25</v>
      </c>
      <c r="L10" s="11" t="s">
        <v>25</v>
      </c>
      <c r="M10" s="12">
        <f t="shared" si="4"/>
        <v>52.38095238095238</v>
      </c>
      <c r="N10" s="39"/>
    </row>
    <row r="11" spans="2:16">
      <c r="B11" s="13" t="s">
        <v>26</v>
      </c>
      <c r="C11" s="14" t="s">
        <v>25</v>
      </c>
      <c r="D11" s="14" t="s">
        <v>25</v>
      </c>
      <c r="E11" s="14" t="s">
        <v>25</v>
      </c>
      <c r="F11" s="14" t="s">
        <v>25</v>
      </c>
      <c r="G11" s="15" t="s">
        <v>25</v>
      </c>
      <c r="H11" s="16">
        <v>8</v>
      </c>
      <c r="I11" s="17" t="s">
        <v>25</v>
      </c>
      <c r="J11" s="17" t="s">
        <v>25</v>
      </c>
      <c r="K11" s="18" t="s">
        <v>25</v>
      </c>
      <c r="L11" s="19" t="s">
        <v>25</v>
      </c>
      <c r="M11" s="20" t="s">
        <v>25</v>
      </c>
      <c r="N11" s="39"/>
    </row>
    <row r="12" spans="2:16">
      <c r="B12" s="5" t="s">
        <v>27</v>
      </c>
      <c r="C12" s="21">
        <v>34</v>
      </c>
      <c r="D12" s="21">
        <v>19</v>
      </c>
      <c r="E12" s="21">
        <v>18</v>
      </c>
      <c r="F12" s="21">
        <v>24</v>
      </c>
      <c r="G12" s="22">
        <v>69</v>
      </c>
      <c r="H12" s="23">
        <v>164</v>
      </c>
      <c r="I12" s="9">
        <f t="shared" si="0"/>
        <v>20.73170731707317</v>
      </c>
      <c r="J12" s="9">
        <f t="shared" si="1"/>
        <v>11.585365853658537</v>
      </c>
      <c r="K12" s="10">
        <f t="shared" si="2"/>
        <v>10.975609756097562</v>
      </c>
      <c r="L12" s="11">
        <f t="shared" si="3"/>
        <v>14.634146341463415</v>
      </c>
      <c r="M12" s="12">
        <f t="shared" si="4"/>
        <v>42.073170731707314</v>
      </c>
      <c r="N12" s="39"/>
    </row>
    <row r="13" spans="2:16">
      <c r="B13" s="13" t="s">
        <v>28</v>
      </c>
      <c r="C13" s="14">
        <v>14</v>
      </c>
      <c r="D13" s="14">
        <v>17</v>
      </c>
      <c r="E13" s="14">
        <v>32</v>
      </c>
      <c r="F13" s="14">
        <v>63</v>
      </c>
      <c r="G13" s="15">
        <v>44</v>
      </c>
      <c r="H13" s="16">
        <v>170</v>
      </c>
      <c r="I13" s="17">
        <f t="shared" si="0"/>
        <v>8.235294117647058</v>
      </c>
      <c r="J13" s="17">
        <f t="shared" si="1"/>
        <v>10</v>
      </c>
      <c r="K13" s="18">
        <f t="shared" si="2"/>
        <v>18.823529411764707</v>
      </c>
      <c r="L13" s="19">
        <f t="shared" si="3"/>
        <v>37.058823529411768</v>
      </c>
      <c r="M13" s="20">
        <f t="shared" si="4"/>
        <v>25.882352941176471</v>
      </c>
      <c r="N13" s="39"/>
    </row>
    <row r="14" spans="2:16">
      <c r="B14" s="5" t="s">
        <v>29</v>
      </c>
      <c r="C14" s="21">
        <v>247</v>
      </c>
      <c r="D14" s="21">
        <v>127</v>
      </c>
      <c r="E14" s="21">
        <v>72</v>
      </c>
      <c r="F14" s="21">
        <v>20</v>
      </c>
      <c r="G14" s="22">
        <v>78</v>
      </c>
      <c r="H14" s="23">
        <v>544</v>
      </c>
      <c r="I14" s="9">
        <f t="shared" si="0"/>
        <v>45.404411764705884</v>
      </c>
      <c r="J14" s="9">
        <f t="shared" si="1"/>
        <v>23.345588235294116</v>
      </c>
      <c r="K14" s="10">
        <f t="shared" si="2"/>
        <v>13.235294117647058</v>
      </c>
      <c r="L14" s="11">
        <f t="shared" si="3"/>
        <v>3.6764705882352939</v>
      </c>
      <c r="M14" s="12">
        <f t="shared" si="4"/>
        <v>14.338235294117647</v>
      </c>
      <c r="N14" s="39"/>
    </row>
    <row r="15" spans="2:16">
      <c r="B15" s="13" t="s">
        <v>30</v>
      </c>
      <c r="C15" s="14" t="s">
        <v>25</v>
      </c>
      <c r="D15" s="14" t="s">
        <v>25</v>
      </c>
      <c r="E15" s="14" t="s">
        <v>25</v>
      </c>
      <c r="F15" s="14" t="s">
        <v>25</v>
      </c>
      <c r="G15" s="15">
        <v>15</v>
      </c>
      <c r="H15" s="16">
        <v>51</v>
      </c>
      <c r="I15" s="17" t="s">
        <v>25</v>
      </c>
      <c r="J15" s="17" t="s">
        <v>25</v>
      </c>
      <c r="K15" s="18" t="s">
        <v>25</v>
      </c>
      <c r="L15" s="19" t="s">
        <v>25</v>
      </c>
      <c r="M15" s="20">
        <f t="shared" si="4"/>
        <v>29.411764705882351</v>
      </c>
      <c r="N15" s="39"/>
    </row>
    <row r="16" spans="2:16">
      <c r="B16" s="5" t="s">
        <v>31</v>
      </c>
      <c r="C16" s="21">
        <v>25</v>
      </c>
      <c r="D16" s="21">
        <v>25</v>
      </c>
      <c r="E16" s="21">
        <v>15</v>
      </c>
      <c r="F16" s="21">
        <v>11</v>
      </c>
      <c r="G16" s="22">
        <v>25</v>
      </c>
      <c r="H16" s="23">
        <v>101</v>
      </c>
      <c r="I16" s="9">
        <f t="shared" si="0"/>
        <v>24.752475247524753</v>
      </c>
      <c r="J16" s="9">
        <f t="shared" si="1"/>
        <v>24.752475247524753</v>
      </c>
      <c r="K16" s="10">
        <f t="shared" si="2"/>
        <v>14.851485148514852</v>
      </c>
      <c r="L16" s="11">
        <f t="shared" si="3"/>
        <v>10.891089108910892</v>
      </c>
      <c r="M16" s="12">
        <f t="shared" si="4"/>
        <v>24.752475247524753</v>
      </c>
      <c r="N16" s="39"/>
    </row>
    <row r="17" spans="2:15">
      <c r="B17" s="13" t="s">
        <v>32</v>
      </c>
      <c r="C17" s="14" t="s">
        <v>25</v>
      </c>
      <c r="D17" s="14" t="s">
        <v>25</v>
      </c>
      <c r="E17" s="14" t="s">
        <v>25</v>
      </c>
      <c r="F17" s="14" t="s">
        <v>25</v>
      </c>
      <c r="G17" s="15" t="s">
        <v>25</v>
      </c>
      <c r="H17" s="16">
        <v>18</v>
      </c>
      <c r="I17" s="17" t="s">
        <v>25</v>
      </c>
      <c r="J17" s="17" t="s">
        <v>25</v>
      </c>
      <c r="K17" s="18" t="s">
        <v>25</v>
      </c>
      <c r="L17" s="19" t="s">
        <v>25</v>
      </c>
      <c r="M17" s="20" t="s">
        <v>25</v>
      </c>
      <c r="N17" s="39"/>
    </row>
    <row r="18" spans="2:15">
      <c r="B18" s="5" t="s">
        <v>33</v>
      </c>
      <c r="C18" s="21">
        <v>80</v>
      </c>
      <c r="D18" s="21">
        <v>116</v>
      </c>
      <c r="E18" s="21">
        <v>251</v>
      </c>
      <c r="F18" s="21">
        <v>148</v>
      </c>
      <c r="G18" s="22">
        <v>106</v>
      </c>
      <c r="H18" s="23">
        <v>701</v>
      </c>
      <c r="I18" s="9">
        <f t="shared" si="0"/>
        <v>11.412268188302425</v>
      </c>
      <c r="J18" s="9">
        <f t="shared" si="1"/>
        <v>16.547788873038517</v>
      </c>
      <c r="K18" s="10">
        <f t="shared" si="2"/>
        <v>35.805991440798856</v>
      </c>
      <c r="L18" s="11">
        <f t="shared" si="3"/>
        <v>21.112696148359486</v>
      </c>
      <c r="M18" s="12">
        <f t="shared" si="4"/>
        <v>15.121255349500712</v>
      </c>
      <c r="N18" s="39"/>
    </row>
    <row r="19" spans="2:15">
      <c r="B19" s="13" t="s">
        <v>34</v>
      </c>
      <c r="C19" s="14">
        <v>38</v>
      </c>
      <c r="D19" s="14">
        <v>162</v>
      </c>
      <c r="E19" s="14">
        <v>82</v>
      </c>
      <c r="F19" s="14">
        <v>51</v>
      </c>
      <c r="G19" s="15">
        <v>61</v>
      </c>
      <c r="H19" s="16">
        <v>394</v>
      </c>
      <c r="I19" s="17">
        <f t="shared" si="0"/>
        <v>9.6446700507614214</v>
      </c>
      <c r="J19" s="17">
        <f t="shared" si="1"/>
        <v>41.116751269035532</v>
      </c>
      <c r="K19" s="18">
        <f t="shared" si="2"/>
        <v>20.81218274111675</v>
      </c>
      <c r="L19" s="19">
        <f t="shared" si="3"/>
        <v>12.944162436548224</v>
      </c>
      <c r="M19" s="20">
        <f t="shared" si="4"/>
        <v>15.482233502538071</v>
      </c>
      <c r="N19" s="39"/>
    </row>
    <row r="20" spans="2:15">
      <c r="B20" s="5" t="s">
        <v>35</v>
      </c>
      <c r="C20" s="21">
        <v>3</v>
      </c>
      <c r="D20" s="21">
        <v>16</v>
      </c>
      <c r="E20" s="21">
        <v>5</v>
      </c>
      <c r="F20" s="21">
        <v>9</v>
      </c>
      <c r="G20" s="22">
        <v>10</v>
      </c>
      <c r="H20" s="23">
        <v>43</v>
      </c>
      <c r="I20" s="9">
        <f t="shared" si="0"/>
        <v>6.9767441860465116</v>
      </c>
      <c r="J20" s="9">
        <f t="shared" si="1"/>
        <v>37.209302325581397</v>
      </c>
      <c r="K20" s="10">
        <f t="shared" si="2"/>
        <v>11.627906976744185</v>
      </c>
      <c r="L20" s="11">
        <f t="shared" si="3"/>
        <v>20.930232558139537</v>
      </c>
      <c r="M20" s="12">
        <f t="shared" si="4"/>
        <v>23.255813953488371</v>
      </c>
      <c r="N20" s="39"/>
    </row>
    <row r="21" spans="2:15">
      <c r="B21" s="13" t="s">
        <v>36</v>
      </c>
      <c r="C21" s="24" t="s">
        <v>22</v>
      </c>
      <c r="D21" s="25" t="s">
        <v>22</v>
      </c>
      <c r="E21" s="14" t="s">
        <v>22</v>
      </c>
      <c r="F21" s="14" t="s">
        <v>22</v>
      </c>
      <c r="G21" s="15" t="s">
        <v>22</v>
      </c>
      <c r="H21" s="16" t="s">
        <v>22</v>
      </c>
      <c r="I21" s="26" t="s">
        <v>22</v>
      </c>
      <c r="J21" s="26" t="s">
        <v>22</v>
      </c>
      <c r="K21" s="27" t="s">
        <v>22</v>
      </c>
      <c r="L21" s="28" t="s">
        <v>22</v>
      </c>
      <c r="M21" s="20" t="s">
        <v>22</v>
      </c>
      <c r="N21" s="39"/>
    </row>
    <row r="22" spans="2:15" ht="18.600000000000001" customHeight="1">
      <c r="B22" s="29" t="s">
        <v>37</v>
      </c>
      <c r="C22" s="42">
        <f>SUM(C8:C9,C13,C18:C19,C21)</f>
        <v>182</v>
      </c>
      <c r="D22" s="42">
        <f>SUM(D8:D9,D13,D18:D19,D21)</f>
        <v>447</v>
      </c>
      <c r="E22" s="42">
        <f t="shared" ref="E22:G22" si="5">SUM(E8:E9,E13,E18:E19,E21)</f>
        <v>444</v>
      </c>
      <c r="F22" s="42">
        <f t="shared" si="5"/>
        <v>328</v>
      </c>
      <c r="G22" s="42">
        <f t="shared" si="5"/>
        <v>259</v>
      </c>
      <c r="H22" s="43">
        <f>SUM(C22:G22)</f>
        <v>1660</v>
      </c>
      <c r="I22" s="44">
        <f t="shared" si="0"/>
        <v>10.963855421686747</v>
      </c>
      <c r="J22" s="45">
        <f t="shared" si="1"/>
        <v>26.927710843373493</v>
      </c>
      <c r="K22" s="46">
        <f t="shared" si="2"/>
        <v>26.746987951807228</v>
      </c>
      <c r="L22" s="44">
        <f t="shared" si="3"/>
        <v>19.759036144578314</v>
      </c>
      <c r="M22" s="47">
        <f t="shared" si="4"/>
        <v>15.602409638554217</v>
      </c>
      <c r="N22" s="39"/>
    </row>
    <row r="23" spans="2:15" ht="14.65" customHeight="1">
      <c r="B23" s="5" t="s">
        <v>43</v>
      </c>
      <c r="C23" s="40">
        <f>SUM(C6:C7,C10:C12,C14:C17,C20)</f>
        <v>391</v>
      </c>
      <c r="D23" s="40">
        <f t="shared" ref="D23:G23" si="6">SUM(D6:D7,D10:D12,D14:D17,D20)</f>
        <v>874</v>
      </c>
      <c r="E23" s="40">
        <f t="shared" si="6"/>
        <v>328</v>
      </c>
      <c r="F23" s="40">
        <f t="shared" si="6"/>
        <v>204</v>
      </c>
      <c r="G23" s="40">
        <f t="shared" si="6"/>
        <v>372</v>
      </c>
      <c r="H23" s="41">
        <f>SUM(C23:G23)</f>
        <v>2169</v>
      </c>
      <c r="I23" s="11">
        <f t="shared" si="0"/>
        <v>18.026740433379437</v>
      </c>
      <c r="J23" s="9">
        <f t="shared" si="1"/>
        <v>40.295066851083448</v>
      </c>
      <c r="K23" s="10">
        <f t="shared" si="2"/>
        <v>15.12217611802674</v>
      </c>
      <c r="L23" s="11">
        <f t="shared" si="3"/>
        <v>9.4052558782849243</v>
      </c>
      <c r="M23" s="12">
        <f t="shared" si="4"/>
        <v>17.150760719225449</v>
      </c>
      <c r="N23" s="39"/>
    </row>
    <row r="24" spans="2:15">
      <c r="B24" s="30" t="s">
        <v>39</v>
      </c>
      <c r="C24" s="31">
        <v>611</v>
      </c>
      <c r="D24" s="32">
        <v>1331</v>
      </c>
      <c r="E24" s="33">
        <v>787</v>
      </c>
      <c r="F24" s="31">
        <v>535</v>
      </c>
      <c r="G24" s="32">
        <v>637</v>
      </c>
      <c r="H24" s="33">
        <f>SUM(H6:H21)</f>
        <v>3901</v>
      </c>
      <c r="I24" s="34">
        <f t="shared" si="0"/>
        <v>15.662650602409638</v>
      </c>
      <c r="J24" s="35">
        <f t="shared" si="1"/>
        <v>34.119456549602667</v>
      </c>
      <c r="K24" s="36">
        <f t="shared" si="2"/>
        <v>20.174314278390156</v>
      </c>
      <c r="L24" s="34">
        <f t="shared" si="3"/>
        <v>13.714432196872597</v>
      </c>
      <c r="M24" s="37">
        <f t="shared" si="4"/>
        <v>16.329146372724942</v>
      </c>
      <c r="N24" s="39"/>
    </row>
    <row r="25" spans="2:15">
      <c r="B25" s="77" t="s">
        <v>40</v>
      </c>
      <c r="C25" s="77"/>
      <c r="D25" s="77"/>
      <c r="E25" s="77"/>
      <c r="F25" s="77"/>
      <c r="G25" s="77"/>
      <c r="H25" s="77"/>
      <c r="I25" s="77"/>
      <c r="J25" s="77"/>
      <c r="K25" s="77"/>
      <c r="L25" s="77"/>
      <c r="M25" s="77"/>
    </row>
    <row r="26" spans="2:15">
      <c r="B26" s="78" t="s">
        <v>41</v>
      </c>
      <c r="C26" s="78"/>
      <c r="D26" s="78"/>
      <c r="E26" s="78"/>
      <c r="F26" s="78"/>
      <c r="G26" s="78"/>
      <c r="H26" s="78"/>
      <c r="I26" s="78"/>
      <c r="J26" s="78"/>
      <c r="K26" s="78"/>
      <c r="L26" s="78"/>
      <c r="M26" s="78"/>
    </row>
    <row r="27" spans="2:15">
      <c r="B27" s="78" t="s">
        <v>44</v>
      </c>
      <c r="C27" s="78"/>
      <c r="D27" s="78"/>
      <c r="E27" s="78"/>
      <c r="F27" s="78"/>
      <c r="G27" s="78"/>
      <c r="H27" s="78"/>
      <c r="I27" s="78"/>
      <c r="J27" s="78"/>
      <c r="K27" s="78"/>
      <c r="L27" s="78"/>
      <c r="M27" s="78"/>
    </row>
    <row r="28" spans="2:15" ht="28.9" customHeight="1">
      <c r="B28" s="78" t="s">
        <v>45</v>
      </c>
      <c r="C28" s="78"/>
      <c r="D28" s="78"/>
      <c r="E28" s="78"/>
      <c r="F28" s="78"/>
      <c r="G28" s="78"/>
      <c r="H28" s="78"/>
      <c r="I28" s="78"/>
      <c r="J28" s="78"/>
      <c r="K28" s="78"/>
      <c r="L28" s="78"/>
      <c r="M28" s="78"/>
    </row>
    <row r="29" spans="2:15">
      <c r="B29" s="38"/>
      <c r="C29" s="38"/>
      <c r="D29" s="38"/>
      <c r="E29" s="38"/>
      <c r="F29" s="38"/>
      <c r="G29" s="38"/>
      <c r="H29" s="38"/>
      <c r="I29" s="38"/>
      <c r="J29" s="38"/>
      <c r="K29" s="38"/>
      <c r="L29" s="38"/>
      <c r="M29" s="38"/>
    </row>
    <row r="30" spans="2:15">
      <c r="B30" s="38"/>
      <c r="C30" s="38"/>
      <c r="D30" s="38"/>
      <c r="E30" s="38"/>
      <c r="F30" s="38"/>
      <c r="G30" s="38"/>
      <c r="H30" s="38"/>
      <c r="I30" s="38"/>
      <c r="J30" s="38"/>
      <c r="K30" s="38"/>
      <c r="L30" s="38"/>
      <c r="M30" s="38"/>
    </row>
    <row r="31" spans="2:15">
      <c r="B31" s="38"/>
      <c r="C31" s="38"/>
      <c r="D31" s="38"/>
      <c r="E31" s="38"/>
      <c r="F31" s="38"/>
      <c r="G31" s="38"/>
      <c r="H31" s="38"/>
      <c r="I31" s="38"/>
      <c r="J31" s="38"/>
      <c r="K31" s="38"/>
      <c r="L31" s="38"/>
      <c r="M31" s="38"/>
      <c r="N31" s="38"/>
      <c r="O31" s="38"/>
    </row>
    <row r="32" spans="2:15">
      <c r="B32" s="38"/>
      <c r="C32" s="38"/>
      <c r="D32" s="38"/>
      <c r="E32" s="38"/>
      <c r="F32" s="38"/>
      <c r="G32" s="38"/>
      <c r="H32" s="38"/>
      <c r="I32" s="38"/>
      <c r="J32" s="38"/>
      <c r="K32" s="38"/>
      <c r="L32" s="38"/>
      <c r="M32" s="38"/>
      <c r="N32" s="38"/>
      <c r="O32" s="38"/>
    </row>
    <row r="33" spans="2:15">
      <c r="B33" s="38"/>
      <c r="C33" s="38"/>
      <c r="D33" s="38"/>
      <c r="E33" s="38"/>
      <c r="F33" s="38"/>
      <c r="G33" s="38"/>
      <c r="H33" s="38"/>
      <c r="I33" s="38"/>
      <c r="J33" s="38"/>
      <c r="K33" s="38"/>
      <c r="L33" s="38"/>
      <c r="M33" s="38"/>
      <c r="N33" s="38"/>
      <c r="O33" s="38"/>
    </row>
    <row r="34" spans="2:15">
      <c r="B34" s="38"/>
      <c r="C34" s="38"/>
      <c r="D34" s="38"/>
      <c r="E34" s="38"/>
      <c r="F34" s="38"/>
      <c r="G34" s="38"/>
      <c r="H34" s="38"/>
      <c r="I34" s="38"/>
      <c r="J34" s="38"/>
      <c r="K34" s="38"/>
      <c r="L34" s="38"/>
      <c r="M34" s="38"/>
      <c r="N34" s="38"/>
      <c r="O34" s="38"/>
    </row>
    <row r="35" spans="2:15">
      <c r="I35" s="38"/>
      <c r="J35" s="38"/>
      <c r="K35" s="38"/>
      <c r="L35" s="38"/>
      <c r="M35" s="38"/>
      <c r="N35" s="38"/>
      <c r="O35" s="38"/>
    </row>
    <row r="36" spans="2:15">
      <c r="I36" s="38"/>
      <c r="J36" s="38"/>
      <c r="K36" s="38"/>
      <c r="L36" s="38"/>
      <c r="M36" s="38"/>
      <c r="N36" s="38"/>
      <c r="O36" s="38"/>
    </row>
    <row r="37" spans="2:15">
      <c r="I37" s="38"/>
      <c r="J37" s="38"/>
      <c r="K37" s="38"/>
      <c r="L37" s="38"/>
      <c r="M37" s="38"/>
      <c r="N37" s="38"/>
      <c r="O37" s="38"/>
    </row>
    <row r="38" spans="2:15">
      <c r="I38" s="38"/>
      <c r="J38" s="38"/>
      <c r="K38" s="38"/>
      <c r="L38" s="38"/>
      <c r="M38" s="38"/>
      <c r="N38" s="38"/>
      <c r="O38" s="38"/>
    </row>
    <row r="39" spans="2:15">
      <c r="I39" s="38"/>
      <c r="J39" s="38"/>
      <c r="K39" s="38"/>
      <c r="L39" s="38"/>
      <c r="M39" s="38"/>
      <c r="N39" s="38"/>
      <c r="O39" s="38"/>
    </row>
    <row r="40" spans="2:15">
      <c r="I40" s="38"/>
      <c r="J40" s="38"/>
      <c r="K40" s="38"/>
      <c r="L40" s="38"/>
      <c r="M40" s="38"/>
      <c r="N40" s="38"/>
      <c r="O40" s="38"/>
    </row>
    <row r="41" spans="2:15">
      <c r="I41" s="38"/>
      <c r="J41" s="38"/>
      <c r="K41" s="38"/>
      <c r="L41" s="38"/>
      <c r="M41" s="38"/>
      <c r="N41" s="38"/>
      <c r="O41" s="38"/>
    </row>
    <row r="42" spans="2:15">
      <c r="I42" s="38"/>
      <c r="J42" s="38"/>
      <c r="K42" s="38"/>
      <c r="L42" s="38"/>
      <c r="M42" s="38"/>
      <c r="N42" s="38"/>
      <c r="O42" s="38"/>
    </row>
    <row r="43" spans="2:15">
      <c r="I43" s="38"/>
      <c r="J43" s="38"/>
      <c r="K43" s="38"/>
      <c r="L43" s="38"/>
      <c r="M43" s="38"/>
      <c r="N43" s="38"/>
      <c r="O43" s="38"/>
    </row>
    <row r="44" spans="2:15">
      <c r="I44" s="38"/>
      <c r="J44" s="38"/>
      <c r="K44" s="38"/>
      <c r="L44" s="38"/>
      <c r="M44" s="38"/>
      <c r="N44" s="38"/>
      <c r="O44" s="38"/>
    </row>
    <row r="45" spans="2:15">
      <c r="I45" s="38"/>
      <c r="J45" s="38"/>
      <c r="K45" s="38"/>
      <c r="L45" s="38"/>
      <c r="M45" s="38"/>
      <c r="N45" s="38"/>
      <c r="O45" s="38"/>
    </row>
    <row r="46" spans="2:15">
      <c r="I46" s="38"/>
      <c r="J46" s="38"/>
      <c r="K46" s="38"/>
      <c r="L46" s="38"/>
      <c r="M46" s="38"/>
      <c r="N46" s="38"/>
      <c r="O46" s="38"/>
    </row>
    <row r="47" spans="2:15">
      <c r="I47" s="38"/>
      <c r="J47" s="38"/>
      <c r="K47" s="38"/>
      <c r="L47" s="38"/>
      <c r="M47" s="38"/>
      <c r="N47" s="38"/>
      <c r="O47" s="38"/>
    </row>
    <row r="48" spans="2:15">
      <c r="I48" s="38"/>
      <c r="J48" s="38"/>
      <c r="K48" s="38"/>
      <c r="L48" s="38"/>
      <c r="M48" s="38"/>
      <c r="N48" s="38"/>
      <c r="O48" s="38"/>
    </row>
    <row r="49" spans="9:15">
      <c r="I49" s="38"/>
      <c r="J49" s="38"/>
      <c r="K49" s="38"/>
      <c r="L49" s="38"/>
      <c r="M49" s="38"/>
      <c r="N49" s="38"/>
      <c r="O49" s="38"/>
    </row>
  </sheetData>
  <mergeCells count="10">
    <mergeCell ref="B25:M25"/>
    <mergeCell ref="B26:M26"/>
    <mergeCell ref="B27:M27"/>
    <mergeCell ref="B28:M28"/>
    <mergeCell ref="B2:M2"/>
    <mergeCell ref="B3:B5"/>
    <mergeCell ref="C3:H3"/>
    <mergeCell ref="I3:M3"/>
    <mergeCell ref="C5:H5"/>
    <mergeCell ref="I5:M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457A-6B2F-459D-B7CF-4F378BD366F9}">
  <sheetPr published="0"/>
  <dimension ref="B2:P35"/>
  <sheetViews>
    <sheetView workbookViewId="0"/>
  </sheetViews>
  <sheetFormatPr defaultColWidth="10.42578125" defaultRowHeight="14.45"/>
  <cols>
    <col min="2" max="2" width="29" customWidth="1"/>
    <col min="3" max="16" width="17.42578125" customWidth="1"/>
    <col min="17" max="19" width="14.42578125" customWidth="1"/>
  </cols>
  <sheetData>
    <row r="2" spans="2:16" ht="18.600000000000001">
      <c r="B2" s="79" t="s">
        <v>6</v>
      </c>
      <c r="C2" s="79"/>
      <c r="D2" s="79"/>
      <c r="E2" s="79"/>
      <c r="F2" s="79"/>
      <c r="G2" s="79"/>
      <c r="H2" s="79"/>
      <c r="I2" s="79"/>
      <c r="J2" s="79"/>
      <c r="K2" s="79"/>
      <c r="L2" s="79"/>
      <c r="M2" s="79"/>
      <c r="N2" s="1"/>
      <c r="O2" s="1"/>
      <c r="P2" s="1"/>
    </row>
    <row r="3" spans="2:16">
      <c r="B3" s="80" t="s">
        <v>9</v>
      </c>
      <c r="C3" s="83" t="s">
        <v>10</v>
      </c>
      <c r="D3" s="84"/>
      <c r="E3" s="84"/>
      <c r="F3" s="84"/>
      <c r="G3" s="84"/>
      <c r="H3" s="85"/>
      <c r="I3" s="86" t="s">
        <v>10</v>
      </c>
      <c r="J3" s="84"/>
      <c r="K3" s="84"/>
      <c r="L3" s="84"/>
      <c r="M3" s="87"/>
    </row>
    <row r="4" spans="2:16" ht="29.1">
      <c r="B4" s="81"/>
      <c r="C4" s="2" t="s">
        <v>11</v>
      </c>
      <c r="D4" s="2" t="s">
        <v>12</v>
      </c>
      <c r="E4" s="2" t="s">
        <v>13</v>
      </c>
      <c r="F4" s="2" t="s">
        <v>14</v>
      </c>
      <c r="G4" s="2" t="s">
        <v>15</v>
      </c>
      <c r="H4" s="3" t="s">
        <v>16</v>
      </c>
      <c r="I4" s="4" t="s">
        <v>11</v>
      </c>
      <c r="J4" s="4" t="s">
        <v>12</v>
      </c>
      <c r="K4" s="4" t="s">
        <v>13</v>
      </c>
      <c r="L4" s="4" t="s">
        <v>14</v>
      </c>
      <c r="M4" s="4" t="s">
        <v>15</v>
      </c>
    </row>
    <row r="5" spans="2:16">
      <c r="B5" s="82"/>
      <c r="C5" s="88" t="s">
        <v>17</v>
      </c>
      <c r="D5" s="89"/>
      <c r="E5" s="89"/>
      <c r="F5" s="89"/>
      <c r="G5" s="89"/>
      <c r="H5" s="90"/>
      <c r="I5" s="91" t="s">
        <v>18</v>
      </c>
      <c r="J5" s="92"/>
      <c r="K5" s="92"/>
      <c r="L5" s="92"/>
      <c r="M5" s="93"/>
    </row>
    <row r="6" spans="2:16">
      <c r="B6" s="5" t="s">
        <v>19</v>
      </c>
      <c r="C6" s="6">
        <v>22</v>
      </c>
      <c r="D6" s="6">
        <v>237</v>
      </c>
      <c r="E6" s="6">
        <v>40</v>
      </c>
      <c r="F6" s="6">
        <v>30</v>
      </c>
      <c r="G6" s="7">
        <v>72</v>
      </c>
      <c r="H6" s="8">
        <v>401</v>
      </c>
      <c r="I6" s="9">
        <f>C6*100/H6</f>
        <v>5.4862842892768082</v>
      </c>
      <c r="J6" s="9">
        <f>D6*100/H6</f>
        <v>59.102244389027433</v>
      </c>
      <c r="K6" s="10">
        <f>E6*100/H6</f>
        <v>9.9750623441396513</v>
      </c>
      <c r="L6" s="11">
        <f>F6*100/H6</f>
        <v>7.4812967581047385</v>
      </c>
      <c r="M6" s="12">
        <f>G6*100/H6</f>
        <v>17.955112219451372</v>
      </c>
      <c r="N6" s="39"/>
    </row>
    <row r="7" spans="2:16">
      <c r="B7" s="13" t="s">
        <v>20</v>
      </c>
      <c r="C7" s="14">
        <v>64</v>
      </c>
      <c r="D7" s="14">
        <v>469</v>
      </c>
      <c r="E7" s="14">
        <v>187</v>
      </c>
      <c r="F7" s="14">
        <v>88</v>
      </c>
      <c r="G7" s="15">
        <v>82</v>
      </c>
      <c r="H7" s="16">
        <v>890</v>
      </c>
      <c r="I7" s="17">
        <f t="shared" ref="I7:I24" si="0">C7*100/H7</f>
        <v>7.191011235955056</v>
      </c>
      <c r="J7" s="17">
        <f t="shared" ref="J7:J24" si="1">D7*100/H7</f>
        <v>52.696629213483149</v>
      </c>
      <c r="K7" s="18">
        <f t="shared" ref="K7:K24" si="2">E7*100/H7</f>
        <v>21.011235955056179</v>
      </c>
      <c r="L7" s="19">
        <f t="shared" ref="L7:L24" si="3">F7*100/H7</f>
        <v>9.8876404494382015</v>
      </c>
      <c r="M7" s="20">
        <f t="shared" ref="M7:M24" si="4">G7*100/H7</f>
        <v>9.213483146067416</v>
      </c>
      <c r="N7" s="39"/>
    </row>
    <row r="8" spans="2:16">
      <c r="B8" s="5" t="s">
        <v>21</v>
      </c>
      <c r="C8" s="21" t="s">
        <v>22</v>
      </c>
      <c r="D8" s="21" t="s">
        <v>22</v>
      </c>
      <c r="E8" s="21" t="s">
        <v>22</v>
      </c>
      <c r="F8" s="21" t="s">
        <v>22</v>
      </c>
      <c r="G8" s="22" t="s">
        <v>22</v>
      </c>
      <c r="H8" s="23" t="s">
        <v>22</v>
      </c>
      <c r="I8" s="9" t="s">
        <v>22</v>
      </c>
      <c r="J8" s="9" t="s">
        <v>22</v>
      </c>
      <c r="K8" s="10" t="s">
        <v>22</v>
      </c>
      <c r="L8" s="11" t="s">
        <v>22</v>
      </c>
      <c r="M8" s="12" t="s">
        <v>22</v>
      </c>
      <c r="N8" s="39"/>
    </row>
    <row r="9" spans="2:16">
      <c r="B9" s="13" t="s">
        <v>23</v>
      </c>
      <c r="C9" s="14">
        <v>48</v>
      </c>
      <c r="D9" s="14">
        <v>142</v>
      </c>
      <c r="E9" s="14">
        <v>86</v>
      </c>
      <c r="F9" s="14">
        <v>53</v>
      </c>
      <c r="G9" s="15">
        <v>57</v>
      </c>
      <c r="H9" s="16">
        <v>386</v>
      </c>
      <c r="I9" s="17">
        <f t="shared" si="0"/>
        <v>12.435233160621761</v>
      </c>
      <c r="J9" s="17">
        <f t="shared" si="1"/>
        <v>36.787564766839381</v>
      </c>
      <c r="K9" s="18">
        <f t="shared" si="2"/>
        <v>22.279792746113991</v>
      </c>
      <c r="L9" s="19">
        <f t="shared" si="3"/>
        <v>13.730569948186529</v>
      </c>
      <c r="M9" s="20">
        <f t="shared" si="4"/>
        <v>14.766839378238341</v>
      </c>
      <c r="N9" s="39"/>
    </row>
    <row r="10" spans="2:16">
      <c r="B10" s="5" t="s">
        <v>24</v>
      </c>
      <c r="C10" s="21">
        <v>10</v>
      </c>
      <c r="D10" s="21" t="s">
        <v>25</v>
      </c>
      <c r="E10" s="21" t="s">
        <v>25</v>
      </c>
      <c r="F10" s="21" t="s">
        <v>25</v>
      </c>
      <c r="G10" s="22" t="s">
        <v>25</v>
      </c>
      <c r="H10" s="23">
        <v>21</v>
      </c>
      <c r="I10" s="9">
        <f t="shared" si="0"/>
        <v>47.61904761904762</v>
      </c>
      <c r="J10" s="9" t="s">
        <v>25</v>
      </c>
      <c r="K10" s="10" t="s">
        <v>25</v>
      </c>
      <c r="L10" s="11" t="s">
        <v>25</v>
      </c>
      <c r="M10" s="12" t="s">
        <v>25</v>
      </c>
      <c r="N10" s="39"/>
    </row>
    <row r="11" spans="2:16">
      <c r="B11" s="13" t="s">
        <v>26</v>
      </c>
      <c r="C11" s="14">
        <v>4</v>
      </c>
      <c r="D11" s="14" t="s">
        <v>25</v>
      </c>
      <c r="E11" s="14" t="s">
        <v>25</v>
      </c>
      <c r="F11" s="14" t="s">
        <v>25</v>
      </c>
      <c r="G11" s="15" t="s">
        <v>25</v>
      </c>
      <c r="H11" s="16">
        <v>9</v>
      </c>
      <c r="I11" s="17">
        <f t="shared" si="0"/>
        <v>44.444444444444443</v>
      </c>
      <c r="J11" s="17" t="s">
        <v>25</v>
      </c>
      <c r="K11" s="18" t="s">
        <v>25</v>
      </c>
      <c r="L11" s="19" t="s">
        <v>25</v>
      </c>
      <c r="M11" s="20" t="s">
        <v>25</v>
      </c>
      <c r="N11" s="39"/>
    </row>
    <row r="12" spans="2:16">
      <c r="B12" s="5" t="s">
        <v>27</v>
      </c>
      <c r="C12" s="21">
        <v>49</v>
      </c>
      <c r="D12" s="21">
        <v>25</v>
      </c>
      <c r="E12" s="21">
        <v>24</v>
      </c>
      <c r="F12" s="21">
        <v>23</v>
      </c>
      <c r="G12" s="22">
        <v>51</v>
      </c>
      <c r="H12" s="23">
        <v>172</v>
      </c>
      <c r="I12" s="9">
        <f t="shared" si="0"/>
        <v>28.488372093023255</v>
      </c>
      <c r="J12" s="9">
        <f t="shared" si="1"/>
        <v>14.534883720930232</v>
      </c>
      <c r="K12" s="10">
        <f t="shared" si="2"/>
        <v>13.953488372093023</v>
      </c>
      <c r="L12" s="11">
        <f t="shared" si="3"/>
        <v>13.372093023255815</v>
      </c>
      <c r="M12" s="12">
        <f t="shared" si="4"/>
        <v>29.651162790697676</v>
      </c>
      <c r="N12" s="39"/>
    </row>
    <row r="13" spans="2:16">
      <c r="B13" s="13" t="s">
        <v>28</v>
      </c>
      <c r="C13" s="14">
        <v>11</v>
      </c>
      <c r="D13" s="14">
        <v>17</v>
      </c>
      <c r="E13" s="14">
        <v>34</v>
      </c>
      <c r="F13" s="14">
        <v>59</v>
      </c>
      <c r="G13" s="15">
        <v>43</v>
      </c>
      <c r="H13" s="16">
        <v>164</v>
      </c>
      <c r="I13" s="17">
        <f t="shared" si="0"/>
        <v>6.7073170731707314</v>
      </c>
      <c r="J13" s="17">
        <f t="shared" si="1"/>
        <v>10.365853658536585</v>
      </c>
      <c r="K13" s="18">
        <f t="shared" si="2"/>
        <v>20.73170731707317</v>
      </c>
      <c r="L13" s="19">
        <f t="shared" si="3"/>
        <v>35.975609756097562</v>
      </c>
      <c r="M13" s="20">
        <f t="shared" si="4"/>
        <v>26.219512195121951</v>
      </c>
      <c r="N13" s="39"/>
    </row>
    <row r="14" spans="2:16">
      <c r="B14" s="5" t="s">
        <v>29</v>
      </c>
      <c r="C14" s="21">
        <v>242</v>
      </c>
      <c r="D14" s="21">
        <v>126</v>
      </c>
      <c r="E14" s="21">
        <v>81</v>
      </c>
      <c r="F14" s="21">
        <v>28</v>
      </c>
      <c r="G14" s="22">
        <v>68</v>
      </c>
      <c r="H14" s="23">
        <v>545</v>
      </c>
      <c r="I14" s="9">
        <f t="shared" si="0"/>
        <v>44.403669724770644</v>
      </c>
      <c r="J14" s="9">
        <f t="shared" si="1"/>
        <v>23.119266055045873</v>
      </c>
      <c r="K14" s="10">
        <f t="shared" si="2"/>
        <v>14.862385321100918</v>
      </c>
      <c r="L14" s="11">
        <f t="shared" si="3"/>
        <v>5.1376146788990829</v>
      </c>
      <c r="M14" s="12">
        <f t="shared" si="4"/>
        <v>12.477064220183486</v>
      </c>
      <c r="N14" s="39"/>
    </row>
    <row r="15" spans="2:16">
      <c r="B15" s="13" t="s">
        <v>30</v>
      </c>
      <c r="C15" s="14">
        <v>22</v>
      </c>
      <c r="D15" s="14">
        <v>5</v>
      </c>
      <c r="E15" s="14">
        <v>4</v>
      </c>
      <c r="F15" s="14">
        <v>3</v>
      </c>
      <c r="G15" s="15">
        <v>14</v>
      </c>
      <c r="H15" s="16">
        <v>48</v>
      </c>
      <c r="I15" s="17">
        <f t="shared" si="0"/>
        <v>45.833333333333336</v>
      </c>
      <c r="J15" s="17">
        <f t="shared" si="1"/>
        <v>10.416666666666666</v>
      </c>
      <c r="K15" s="18">
        <f t="shared" si="2"/>
        <v>8.3333333333333339</v>
      </c>
      <c r="L15" s="19">
        <f t="shared" si="3"/>
        <v>6.25</v>
      </c>
      <c r="M15" s="20">
        <f t="shared" si="4"/>
        <v>29.166666666666668</v>
      </c>
      <c r="N15" s="39"/>
    </row>
    <row r="16" spans="2:16">
      <c r="B16" s="5" t="s">
        <v>31</v>
      </c>
      <c r="C16" s="21">
        <v>30</v>
      </c>
      <c r="D16" s="21">
        <v>20</v>
      </c>
      <c r="E16" s="21">
        <v>10</v>
      </c>
      <c r="F16" s="21">
        <v>8</v>
      </c>
      <c r="G16" s="22">
        <v>30</v>
      </c>
      <c r="H16" s="23">
        <v>98</v>
      </c>
      <c r="I16" s="9">
        <f t="shared" si="0"/>
        <v>30.612244897959183</v>
      </c>
      <c r="J16" s="9">
        <f t="shared" si="1"/>
        <v>20.408163265306122</v>
      </c>
      <c r="K16" s="10">
        <f t="shared" si="2"/>
        <v>10.204081632653061</v>
      </c>
      <c r="L16" s="11">
        <f t="shared" si="3"/>
        <v>8.1632653061224492</v>
      </c>
      <c r="M16" s="12">
        <f t="shared" si="4"/>
        <v>30.612244897959183</v>
      </c>
      <c r="N16" s="39"/>
    </row>
    <row r="17" spans="2:14">
      <c r="B17" s="13" t="s">
        <v>32</v>
      </c>
      <c r="C17" s="14" t="s">
        <v>25</v>
      </c>
      <c r="D17" s="14" t="s">
        <v>25</v>
      </c>
      <c r="E17" s="14" t="s">
        <v>25</v>
      </c>
      <c r="F17" s="14" t="s">
        <v>25</v>
      </c>
      <c r="G17" s="15" t="s">
        <v>25</v>
      </c>
      <c r="H17" s="16">
        <v>20</v>
      </c>
      <c r="I17" s="17" t="s">
        <v>25</v>
      </c>
      <c r="J17" s="17" t="s">
        <v>25</v>
      </c>
      <c r="K17" s="18" t="s">
        <v>25</v>
      </c>
      <c r="L17" s="19" t="s">
        <v>25</v>
      </c>
      <c r="M17" s="20" t="s">
        <v>25</v>
      </c>
      <c r="N17" s="39"/>
    </row>
    <row r="18" spans="2:14">
      <c r="B18" s="5" t="s">
        <v>33</v>
      </c>
      <c r="C18" s="21">
        <v>83</v>
      </c>
      <c r="D18" s="21">
        <v>98</v>
      </c>
      <c r="E18" s="21">
        <v>260</v>
      </c>
      <c r="F18" s="21">
        <v>148</v>
      </c>
      <c r="G18" s="22">
        <v>100</v>
      </c>
      <c r="H18" s="23">
        <v>689</v>
      </c>
      <c r="I18" s="9">
        <f t="shared" si="0"/>
        <v>12.046444121915821</v>
      </c>
      <c r="J18" s="9">
        <f t="shared" si="1"/>
        <v>14.223512336719883</v>
      </c>
      <c r="K18" s="10">
        <f t="shared" si="2"/>
        <v>37.735849056603776</v>
      </c>
      <c r="L18" s="11">
        <f t="shared" si="3"/>
        <v>21.480406386066765</v>
      </c>
      <c r="M18" s="12">
        <f t="shared" si="4"/>
        <v>14.513788098693759</v>
      </c>
      <c r="N18" s="39"/>
    </row>
    <row r="19" spans="2:14">
      <c r="B19" s="13" t="s">
        <v>34</v>
      </c>
      <c r="C19" s="14">
        <v>39</v>
      </c>
      <c r="D19" s="14">
        <v>159</v>
      </c>
      <c r="E19" s="14">
        <v>77</v>
      </c>
      <c r="F19" s="14">
        <v>60</v>
      </c>
      <c r="G19" s="15">
        <v>55</v>
      </c>
      <c r="H19" s="16">
        <v>390</v>
      </c>
      <c r="I19" s="17">
        <f t="shared" si="0"/>
        <v>10</v>
      </c>
      <c r="J19" s="17">
        <f t="shared" si="1"/>
        <v>40.769230769230766</v>
      </c>
      <c r="K19" s="18">
        <f t="shared" si="2"/>
        <v>19.743589743589745</v>
      </c>
      <c r="L19" s="19">
        <f t="shared" si="3"/>
        <v>15.384615384615385</v>
      </c>
      <c r="M19" s="20">
        <f t="shared" si="4"/>
        <v>14.102564102564102</v>
      </c>
      <c r="N19" s="39"/>
    </row>
    <row r="20" spans="2:14">
      <c r="B20" s="5" t="s">
        <v>35</v>
      </c>
      <c r="C20" s="21" t="s">
        <v>25</v>
      </c>
      <c r="D20" s="21" t="s">
        <v>25</v>
      </c>
      <c r="E20" s="21" t="s">
        <v>25</v>
      </c>
      <c r="F20" s="21" t="s">
        <v>25</v>
      </c>
      <c r="G20" s="22" t="s">
        <v>25</v>
      </c>
      <c r="H20" s="23">
        <v>40</v>
      </c>
      <c r="I20" s="9" t="s">
        <v>25</v>
      </c>
      <c r="J20" s="9" t="s">
        <v>25</v>
      </c>
      <c r="K20" s="10" t="s">
        <v>25</v>
      </c>
      <c r="L20" s="11" t="s">
        <v>25</v>
      </c>
      <c r="M20" s="12" t="s">
        <v>25</v>
      </c>
      <c r="N20" s="39"/>
    </row>
    <row r="21" spans="2:14">
      <c r="B21" s="13" t="s">
        <v>36</v>
      </c>
      <c r="C21" s="24" t="s">
        <v>22</v>
      </c>
      <c r="D21" s="25" t="s">
        <v>22</v>
      </c>
      <c r="E21" s="14" t="s">
        <v>22</v>
      </c>
      <c r="F21" s="14" t="s">
        <v>22</v>
      </c>
      <c r="G21" s="15" t="s">
        <v>22</v>
      </c>
      <c r="H21" s="16" t="s">
        <v>22</v>
      </c>
      <c r="I21" s="26" t="s">
        <v>22</v>
      </c>
      <c r="J21" s="26" t="s">
        <v>22</v>
      </c>
      <c r="K21" s="27" t="s">
        <v>22</v>
      </c>
      <c r="L21" s="28" t="s">
        <v>22</v>
      </c>
      <c r="M21" s="20" t="s">
        <v>22</v>
      </c>
      <c r="N21" s="39"/>
    </row>
    <row r="22" spans="2:14" ht="18.600000000000001" customHeight="1">
      <c r="B22" s="29" t="s">
        <v>37</v>
      </c>
      <c r="C22" s="42">
        <f>SUM(C8:C9,C13,C18:C19,C21)</f>
        <v>181</v>
      </c>
      <c r="D22" s="42">
        <f>SUM(D8:D9,D13,D18:D19,D21)</f>
        <v>416</v>
      </c>
      <c r="E22" s="42">
        <f t="shared" ref="E22:G22" si="5">SUM(E8:E9,E13,E18:E19,E21)</f>
        <v>457</v>
      </c>
      <c r="F22" s="42">
        <f t="shared" si="5"/>
        <v>320</v>
      </c>
      <c r="G22" s="42">
        <f t="shared" si="5"/>
        <v>255</v>
      </c>
      <c r="H22" s="43">
        <f>SUM(C22:G22)</f>
        <v>1629</v>
      </c>
      <c r="I22" s="44">
        <f t="shared" si="0"/>
        <v>11.111111111111111</v>
      </c>
      <c r="J22" s="45">
        <f t="shared" si="1"/>
        <v>25.537139349294044</v>
      </c>
      <c r="K22" s="46">
        <f t="shared" si="2"/>
        <v>28.05402087170043</v>
      </c>
      <c r="L22" s="44">
        <f t="shared" si="3"/>
        <v>19.643953345610804</v>
      </c>
      <c r="M22" s="47">
        <f t="shared" si="4"/>
        <v>15.653775322283609</v>
      </c>
      <c r="N22" s="39"/>
    </row>
    <row r="23" spans="2:14">
      <c r="B23" s="5" t="s">
        <v>46</v>
      </c>
      <c r="C23" s="40">
        <f>SUM(C6:C7,C10:C12,C14:C17,C20)</f>
        <v>443</v>
      </c>
      <c r="D23" s="40">
        <f t="shared" ref="D23:G23" si="6">SUM(D6:D7,D10:D12,D14:D17,D20)</f>
        <v>882</v>
      </c>
      <c r="E23" s="40">
        <f t="shared" si="6"/>
        <v>346</v>
      </c>
      <c r="F23" s="40">
        <f t="shared" si="6"/>
        <v>180</v>
      </c>
      <c r="G23" s="40">
        <f t="shared" si="6"/>
        <v>317</v>
      </c>
      <c r="H23" s="41">
        <f>SUM(C23:G23)</f>
        <v>2168</v>
      </c>
      <c r="I23" s="11">
        <f t="shared" si="0"/>
        <v>20.433579335793358</v>
      </c>
      <c r="J23" s="9">
        <f t="shared" si="1"/>
        <v>40.682656826568262</v>
      </c>
      <c r="K23" s="10">
        <f t="shared" si="2"/>
        <v>15.959409594095941</v>
      </c>
      <c r="L23" s="11">
        <f t="shared" si="3"/>
        <v>8.3025830258302591</v>
      </c>
      <c r="M23" s="12">
        <f t="shared" si="4"/>
        <v>14.621771217712178</v>
      </c>
      <c r="N23" s="39"/>
    </row>
    <row r="24" spans="2:14">
      <c r="B24" s="30" t="s">
        <v>39</v>
      </c>
      <c r="C24" s="31">
        <v>629</v>
      </c>
      <c r="D24" s="32">
        <v>1314</v>
      </c>
      <c r="E24" s="33">
        <v>818</v>
      </c>
      <c r="F24" s="31">
        <v>515</v>
      </c>
      <c r="G24" s="32">
        <v>597</v>
      </c>
      <c r="H24" s="33">
        <f>SUM(H6:H21)</f>
        <v>3873</v>
      </c>
      <c r="I24" s="34">
        <f t="shared" si="0"/>
        <v>16.240640330493157</v>
      </c>
      <c r="J24" s="35">
        <f t="shared" si="1"/>
        <v>33.927188226181258</v>
      </c>
      <c r="K24" s="36">
        <f t="shared" si="2"/>
        <v>21.120578363026077</v>
      </c>
      <c r="L24" s="34">
        <f t="shared" si="3"/>
        <v>13.297185644203459</v>
      </c>
      <c r="M24" s="37">
        <f t="shared" si="4"/>
        <v>15.414407436096049</v>
      </c>
      <c r="N24" s="39"/>
    </row>
    <row r="25" spans="2:14">
      <c r="B25" s="77" t="s">
        <v>40</v>
      </c>
      <c r="C25" s="77"/>
      <c r="D25" s="77"/>
      <c r="E25" s="77"/>
      <c r="F25" s="77"/>
      <c r="G25" s="77"/>
      <c r="H25" s="77"/>
      <c r="I25" s="77"/>
      <c r="J25" s="77"/>
      <c r="K25" s="77"/>
      <c r="L25" s="77"/>
      <c r="M25" s="77"/>
    </row>
    <row r="26" spans="2:14">
      <c r="B26" s="78" t="s">
        <v>41</v>
      </c>
      <c r="C26" s="78"/>
      <c r="D26" s="78"/>
      <c r="E26" s="78"/>
      <c r="F26" s="78"/>
      <c r="G26" s="78"/>
      <c r="H26" s="78"/>
      <c r="I26" s="78"/>
      <c r="J26" s="78"/>
      <c r="K26" s="78"/>
      <c r="L26" s="78"/>
      <c r="M26" s="78"/>
    </row>
    <row r="27" spans="2:14" ht="48" customHeight="1">
      <c r="B27" s="94" t="s">
        <v>47</v>
      </c>
      <c r="C27" s="94"/>
      <c r="D27" s="94"/>
      <c r="E27" s="94"/>
      <c r="F27" s="94"/>
      <c r="G27" s="94"/>
      <c r="H27" s="94"/>
      <c r="I27" s="94"/>
      <c r="J27" s="94"/>
      <c r="K27" s="94"/>
      <c r="L27" s="94"/>
      <c r="M27" s="94"/>
    </row>
    <row r="28" spans="2:14">
      <c r="B28" s="78" t="s">
        <v>48</v>
      </c>
      <c r="C28" s="78"/>
      <c r="D28" s="78"/>
      <c r="E28" s="78"/>
      <c r="F28" s="78"/>
      <c r="G28" s="78"/>
      <c r="H28" s="78"/>
      <c r="I28" s="78"/>
      <c r="J28" s="78"/>
      <c r="K28" s="78"/>
      <c r="L28" s="78"/>
      <c r="M28" s="78"/>
    </row>
    <row r="29" spans="2:14" ht="29.1" customHeight="1">
      <c r="B29" s="78" t="s">
        <v>49</v>
      </c>
      <c r="C29" s="78"/>
      <c r="D29" s="78"/>
      <c r="E29" s="78"/>
      <c r="F29" s="78"/>
      <c r="G29" s="78"/>
      <c r="H29" s="78"/>
      <c r="I29" s="78"/>
      <c r="J29" s="78"/>
      <c r="K29" s="78"/>
      <c r="L29" s="78"/>
      <c r="M29" s="78"/>
    </row>
    <row r="30" spans="2:14">
      <c r="B30" s="38"/>
      <c r="C30" s="38"/>
      <c r="D30" s="38"/>
      <c r="E30" s="38"/>
      <c r="F30" s="38"/>
      <c r="G30" s="38"/>
      <c r="H30" s="38"/>
      <c r="I30" s="38"/>
      <c r="J30" s="38"/>
      <c r="K30" s="38"/>
      <c r="L30" s="38"/>
      <c r="M30" s="38"/>
    </row>
    <row r="31" spans="2:14">
      <c r="B31" s="38"/>
      <c r="C31" s="38"/>
      <c r="D31" s="38"/>
      <c r="E31" s="38"/>
      <c r="F31" s="38"/>
      <c r="G31" s="38"/>
      <c r="H31" s="38"/>
      <c r="I31" s="38"/>
      <c r="J31" s="38"/>
      <c r="K31" s="38"/>
      <c r="L31" s="38"/>
      <c r="M31" s="38"/>
    </row>
    <row r="32" spans="2:14">
      <c r="B32" s="38"/>
      <c r="C32" s="38"/>
      <c r="D32" s="38"/>
      <c r="E32" s="38"/>
      <c r="F32" s="38"/>
      <c r="G32" s="38"/>
      <c r="H32" s="38"/>
      <c r="I32" s="38"/>
      <c r="J32" s="38"/>
      <c r="K32" s="38"/>
      <c r="L32" s="38"/>
      <c r="M32" s="38"/>
    </row>
    <row r="33" spans="2:13">
      <c r="B33" s="38"/>
      <c r="C33" s="38"/>
      <c r="D33" s="38"/>
      <c r="E33" s="38"/>
      <c r="F33" s="38"/>
      <c r="G33" s="38"/>
      <c r="H33" s="38"/>
      <c r="I33" s="38"/>
      <c r="J33" s="38"/>
      <c r="K33" s="38"/>
      <c r="L33" s="38"/>
      <c r="M33" s="38"/>
    </row>
    <row r="34" spans="2:13">
      <c r="B34" s="38"/>
      <c r="C34" s="38"/>
      <c r="D34" s="38"/>
      <c r="E34" s="38"/>
      <c r="F34" s="38"/>
      <c r="G34" s="38"/>
      <c r="H34" s="38"/>
      <c r="I34" s="38"/>
      <c r="J34" s="38"/>
      <c r="K34" s="38"/>
      <c r="L34" s="38"/>
      <c r="M34" s="38"/>
    </row>
    <row r="35" spans="2:13">
      <c r="B35" s="38"/>
      <c r="C35" s="38"/>
      <c r="D35" s="38"/>
      <c r="E35" s="38"/>
      <c r="F35" s="38"/>
      <c r="G35" s="38"/>
      <c r="H35" s="38"/>
      <c r="I35" s="38"/>
      <c r="J35" s="38"/>
      <c r="K35" s="38"/>
      <c r="L35" s="38"/>
      <c r="M35" s="38"/>
    </row>
  </sheetData>
  <mergeCells count="11">
    <mergeCell ref="B25:M25"/>
    <mergeCell ref="B26:M26"/>
    <mergeCell ref="B27:M27"/>
    <mergeCell ref="B28:M28"/>
    <mergeCell ref="B29:M29"/>
    <mergeCell ref="B2:M2"/>
    <mergeCell ref="B3:B5"/>
    <mergeCell ref="C3:H3"/>
    <mergeCell ref="I3:M3"/>
    <mergeCell ref="C5:H5"/>
    <mergeCell ref="I5:M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2:P35"/>
  <sheetViews>
    <sheetView workbookViewId="0">
      <selection activeCell="A22" sqref="A22:XFD22"/>
    </sheetView>
  </sheetViews>
  <sheetFormatPr defaultColWidth="10.5703125" defaultRowHeight="14.45"/>
  <cols>
    <col min="2" max="2" width="29" customWidth="1"/>
    <col min="3" max="16" width="17.42578125" customWidth="1"/>
    <col min="17" max="19" width="14.42578125" customWidth="1"/>
  </cols>
  <sheetData>
    <row r="2" spans="2:16" ht="18.600000000000001">
      <c r="B2" s="79" t="s">
        <v>7</v>
      </c>
      <c r="C2" s="79"/>
      <c r="D2" s="79"/>
      <c r="E2" s="79"/>
      <c r="F2" s="79"/>
      <c r="G2" s="79"/>
      <c r="H2" s="79"/>
      <c r="I2" s="79"/>
      <c r="J2" s="79"/>
      <c r="K2" s="79"/>
      <c r="L2" s="79"/>
      <c r="M2" s="79"/>
      <c r="N2" s="1"/>
      <c r="O2" s="1"/>
      <c r="P2" s="1"/>
    </row>
    <row r="3" spans="2:16">
      <c r="B3" s="80" t="s">
        <v>9</v>
      </c>
      <c r="C3" s="83" t="s">
        <v>10</v>
      </c>
      <c r="D3" s="84"/>
      <c r="E3" s="84"/>
      <c r="F3" s="84"/>
      <c r="G3" s="84"/>
      <c r="H3" s="85"/>
      <c r="I3" s="86" t="s">
        <v>10</v>
      </c>
      <c r="J3" s="84"/>
      <c r="K3" s="84"/>
      <c r="L3" s="84"/>
      <c r="M3" s="87"/>
    </row>
    <row r="4" spans="2:16" ht="29.1">
      <c r="B4" s="81"/>
      <c r="C4" s="2" t="s">
        <v>11</v>
      </c>
      <c r="D4" s="2" t="s">
        <v>12</v>
      </c>
      <c r="E4" s="2" t="s">
        <v>13</v>
      </c>
      <c r="F4" s="2" t="s">
        <v>14</v>
      </c>
      <c r="G4" s="2" t="s">
        <v>15</v>
      </c>
      <c r="H4" s="3" t="s">
        <v>16</v>
      </c>
      <c r="I4" s="4" t="s">
        <v>11</v>
      </c>
      <c r="J4" s="4" t="s">
        <v>12</v>
      </c>
      <c r="K4" s="4" t="s">
        <v>13</v>
      </c>
      <c r="L4" s="4" t="s">
        <v>14</v>
      </c>
      <c r="M4" s="4" t="s">
        <v>15</v>
      </c>
    </row>
    <row r="5" spans="2:16">
      <c r="B5" s="82"/>
      <c r="C5" s="88" t="s">
        <v>17</v>
      </c>
      <c r="D5" s="89"/>
      <c r="E5" s="89"/>
      <c r="F5" s="89"/>
      <c r="G5" s="89"/>
      <c r="H5" s="90"/>
      <c r="I5" s="91" t="s">
        <v>18</v>
      </c>
      <c r="J5" s="92"/>
      <c r="K5" s="92"/>
      <c r="L5" s="92"/>
      <c r="M5" s="93"/>
    </row>
    <row r="6" spans="2:16">
      <c r="B6" s="5" t="s">
        <v>19</v>
      </c>
      <c r="C6" s="6">
        <v>19</v>
      </c>
      <c r="D6" s="6">
        <v>256</v>
      </c>
      <c r="E6" s="6">
        <v>46</v>
      </c>
      <c r="F6" s="6">
        <v>27</v>
      </c>
      <c r="G6" s="7">
        <v>62</v>
      </c>
      <c r="H6" s="8">
        <v>410</v>
      </c>
      <c r="I6" s="9">
        <f>C6*100/H6</f>
        <v>4.6341463414634143</v>
      </c>
      <c r="J6" s="9">
        <f>D6*100/H6</f>
        <v>62.439024390243901</v>
      </c>
      <c r="K6" s="10">
        <f>E6*100/H6</f>
        <v>11.219512195121951</v>
      </c>
      <c r="L6" s="11">
        <f>F6*100/H6</f>
        <v>6.5853658536585362</v>
      </c>
      <c r="M6" s="12">
        <f>G6*100/H6</f>
        <v>15.121951219512194</v>
      </c>
      <c r="N6" s="39"/>
    </row>
    <row r="7" spans="2:16">
      <c r="B7" s="13" t="s">
        <v>20</v>
      </c>
      <c r="C7" s="14">
        <v>56</v>
      </c>
      <c r="D7" s="14">
        <v>466</v>
      </c>
      <c r="E7" s="14">
        <v>187</v>
      </c>
      <c r="F7" s="14">
        <v>96</v>
      </c>
      <c r="G7" s="15">
        <v>74</v>
      </c>
      <c r="H7" s="16">
        <v>879</v>
      </c>
      <c r="I7" s="17">
        <f t="shared" ref="I7:I24" si="0">C7*100/H7</f>
        <v>6.3708759954493743</v>
      </c>
      <c r="J7" s="17">
        <f t="shared" ref="J7:J24" si="1">D7*100/H7</f>
        <v>53.014789533560865</v>
      </c>
      <c r="K7" s="18">
        <f t="shared" ref="K7:K24" si="2">E7*100/H7</f>
        <v>21.274175199089875</v>
      </c>
      <c r="L7" s="19">
        <f t="shared" ref="L7:L24" si="3">F7*100/H7</f>
        <v>10.921501706484642</v>
      </c>
      <c r="M7" s="20">
        <f t="shared" ref="M7:M24" si="4">G7*100/H7</f>
        <v>8.4186575654152449</v>
      </c>
      <c r="N7" s="39"/>
    </row>
    <row r="8" spans="2:16">
      <c r="B8" s="5" t="s">
        <v>21</v>
      </c>
      <c r="C8" s="21" t="s">
        <v>22</v>
      </c>
      <c r="D8" s="21" t="s">
        <v>22</v>
      </c>
      <c r="E8" s="21" t="s">
        <v>22</v>
      </c>
      <c r="F8" s="21" t="s">
        <v>22</v>
      </c>
      <c r="G8" s="22" t="s">
        <v>22</v>
      </c>
      <c r="H8" s="23" t="s">
        <v>22</v>
      </c>
      <c r="I8" s="9" t="s">
        <v>22</v>
      </c>
      <c r="J8" s="9" t="s">
        <v>22</v>
      </c>
      <c r="K8" s="10" t="s">
        <v>22</v>
      </c>
      <c r="L8" s="11" t="s">
        <v>22</v>
      </c>
      <c r="M8" s="12" t="s">
        <v>22</v>
      </c>
      <c r="N8" s="39"/>
    </row>
    <row r="9" spans="2:16">
      <c r="B9" s="13" t="s">
        <v>23</v>
      </c>
      <c r="C9" s="14">
        <v>47</v>
      </c>
      <c r="D9" s="14">
        <v>173</v>
      </c>
      <c r="E9" s="14">
        <v>74</v>
      </c>
      <c r="F9" s="14">
        <v>45</v>
      </c>
      <c r="G9" s="15">
        <v>40</v>
      </c>
      <c r="H9" s="16">
        <v>379</v>
      </c>
      <c r="I9" s="17">
        <f t="shared" si="0"/>
        <v>12.401055408970976</v>
      </c>
      <c r="J9" s="17">
        <f t="shared" si="1"/>
        <v>45.646437994722952</v>
      </c>
      <c r="K9" s="18">
        <f t="shared" si="2"/>
        <v>19.525065963060687</v>
      </c>
      <c r="L9" s="19">
        <f t="shared" si="3"/>
        <v>11.87335092348285</v>
      </c>
      <c r="M9" s="20">
        <f t="shared" si="4"/>
        <v>10.554089709762533</v>
      </c>
      <c r="N9" s="39"/>
    </row>
    <row r="10" spans="2:16">
      <c r="B10" s="5" t="s">
        <v>24</v>
      </c>
      <c r="C10" s="21" t="s">
        <v>25</v>
      </c>
      <c r="D10" s="21" t="s">
        <v>25</v>
      </c>
      <c r="E10" s="21" t="s">
        <v>25</v>
      </c>
      <c r="F10" s="21" t="s">
        <v>25</v>
      </c>
      <c r="G10" s="22" t="s">
        <v>25</v>
      </c>
      <c r="H10" s="23">
        <v>24</v>
      </c>
      <c r="I10" s="9" t="s">
        <v>25</v>
      </c>
      <c r="J10" s="9" t="s">
        <v>25</v>
      </c>
      <c r="K10" s="10" t="s">
        <v>25</v>
      </c>
      <c r="L10" s="11" t="s">
        <v>25</v>
      </c>
      <c r="M10" s="12" t="s">
        <v>25</v>
      </c>
      <c r="N10" s="39"/>
    </row>
    <row r="11" spans="2:16">
      <c r="B11" s="13" t="s">
        <v>26</v>
      </c>
      <c r="C11" s="14" t="s">
        <v>25</v>
      </c>
      <c r="D11" s="14" t="s">
        <v>25</v>
      </c>
      <c r="E11" s="14" t="s">
        <v>25</v>
      </c>
      <c r="F11" s="14" t="s">
        <v>25</v>
      </c>
      <c r="G11" s="15" t="s">
        <v>25</v>
      </c>
      <c r="H11" s="16">
        <v>7</v>
      </c>
      <c r="I11" s="17" t="s">
        <v>25</v>
      </c>
      <c r="J11" s="17" t="s">
        <v>25</v>
      </c>
      <c r="K11" s="18" t="s">
        <v>25</v>
      </c>
      <c r="L11" s="19" t="s">
        <v>25</v>
      </c>
      <c r="M11" s="20" t="s">
        <v>25</v>
      </c>
      <c r="N11" s="39"/>
    </row>
    <row r="12" spans="2:16">
      <c r="B12" s="5" t="s">
        <v>27</v>
      </c>
      <c r="C12" s="21">
        <v>38</v>
      </c>
      <c r="D12" s="21">
        <v>29</v>
      </c>
      <c r="E12" s="21">
        <v>18</v>
      </c>
      <c r="F12" s="21">
        <v>27</v>
      </c>
      <c r="G12" s="22">
        <v>57</v>
      </c>
      <c r="H12" s="23">
        <v>169</v>
      </c>
      <c r="I12" s="9">
        <f t="shared" si="0"/>
        <v>22.485207100591715</v>
      </c>
      <c r="J12" s="9">
        <f t="shared" si="1"/>
        <v>17.159763313609467</v>
      </c>
      <c r="K12" s="10">
        <f t="shared" si="2"/>
        <v>10.650887573964496</v>
      </c>
      <c r="L12" s="11">
        <f t="shared" si="3"/>
        <v>15.976331360946746</v>
      </c>
      <c r="M12" s="12">
        <f t="shared" si="4"/>
        <v>33.727810650887577</v>
      </c>
      <c r="N12" s="39"/>
    </row>
    <row r="13" spans="2:16">
      <c r="B13" s="13" t="s">
        <v>28</v>
      </c>
      <c r="C13" s="14">
        <v>15</v>
      </c>
      <c r="D13" s="14">
        <v>19</v>
      </c>
      <c r="E13" s="14">
        <v>28</v>
      </c>
      <c r="F13" s="14">
        <v>56</v>
      </c>
      <c r="G13" s="15">
        <v>41</v>
      </c>
      <c r="H13" s="16">
        <v>159</v>
      </c>
      <c r="I13" s="17">
        <f t="shared" si="0"/>
        <v>9.433962264150944</v>
      </c>
      <c r="J13" s="17">
        <f t="shared" si="1"/>
        <v>11.949685534591195</v>
      </c>
      <c r="K13" s="18">
        <f t="shared" si="2"/>
        <v>17.610062893081761</v>
      </c>
      <c r="L13" s="19">
        <f t="shared" si="3"/>
        <v>35.220125786163521</v>
      </c>
      <c r="M13" s="20">
        <f t="shared" si="4"/>
        <v>25.786163522012579</v>
      </c>
      <c r="N13" s="39"/>
    </row>
    <row r="14" spans="2:16">
      <c r="B14" s="5" t="s">
        <v>29</v>
      </c>
      <c r="C14" s="21">
        <v>239</v>
      </c>
      <c r="D14" s="21">
        <v>125</v>
      </c>
      <c r="E14" s="21">
        <v>79</v>
      </c>
      <c r="F14" s="21">
        <v>32</v>
      </c>
      <c r="G14" s="22">
        <v>74</v>
      </c>
      <c r="H14" s="23">
        <v>549</v>
      </c>
      <c r="I14" s="9">
        <f t="shared" si="0"/>
        <v>43.533697632058285</v>
      </c>
      <c r="J14" s="9">
        <f t="shared" si="1"/>
        <v>22.768670309653917</v>
      </c>
      <c r="K14" s="10">
        <f t="shared" si="2"/>
        <v>14.389799635701275</v>
      </c>
      <c r="L14" s="11">
        <f t="shared" si="3"/>
        <v>5.8287795992714022</v>
      </c>
      <c r="M14" s="12">
        <f t="shared" si="4"/>
        <v>13.479052823315119</v>
      </c>
      <c r="N14" s="39"/>
    </row>
    <row r="15" spans="2:16">
      <c r="B15" s="13" t="s">
        <v>50</v>
      </c>
      <c r="C15" s="14">
        <v>24</v>
      </c>
      <c r="D15" s="14">
        <v>4</v>
      </c>
      <c r="E15" s="14">
        <v>6</v>
      </c>
      <c r="F15" s="14">
        <v>3</v>
      </c>
      <c r="G15" s="15">
        <v>14</v>
      </c>
      <c r="H15" s="16">
        <v>51</v>
      </c>
      <c r="I15" s="17">
        <f t="shared" si="0"/>
        <v>47.058823529411768</v>
      </c>
      <c r="J15" s="17">
        <f t="shared" si="1"/>
        <v>7.8431372549019605</v>
      </c>
      <c r="K15" s="18">
        <f t="shared" si="2"/>
        <v>11.764705882352942</v>
      </c>
      <c r="L15" s="19">
        <f t="shared" si="3"/>
        <v>5.882352941176471</v>
      </c>
      <c r="M15" s="20">
        <f t="shared" si="4"/>
        <v>27.450980392156861</v>
      </c>
      <c r="N15" s="39"/>
    </row>
    <row r="16" spans="2:16">
      <c r="B16" s="5" t="s">
        <v>31</v>
      </c>
      <c r="C16" s="21">
        <v>40</v>
      </c>
      <c r="D16" s="21">
        <v>20</v>
      </c>
      <c r="E16" s="21">
        <v>9</v>
      </c>
      <c r="F16" s="21">
        <v>11</v>
      </c>
      <c r="G16" s="22">
        <v>22</v>
      </c>
      <c r="H16" s="23">
        <v>102</v>
      </c>
      <c r="I16" s="9">
        <f t="shared" si="0"/>
        <v>39.215686274509807</v>
      </c>
      <c r="J16" s="9">
        <f t="shared" si="1"/>
        <v>19.607843137254903</v>
      </c>
      <c r="K16" s="10">
        <f t="shared" si="2"/>
        <v>8.8235294117647065</v>
      </c>
      <c r="L16" s="11">
        <f t="shared" si="3"/>
        <v>10.784313725490197</v>
      </c>
      <c r="M16" s="12">
        <f t="shared" si="4"/>
        <v>21.568627450980394</v>
      </c>
      <c r="N16" s="39"/>
    </row>
    <row r="17" spans="2:14">
      <c r="B17" s="13" t="s">
        <v>32</v>
      </c>
      <c r="C17" s="14" t="s">
        <v>25</v>
      </c>
      <c r="D17" s="14" t="s">
        <v>25</v>
      </c>
      <c r="E17" s="14" t="s">
        <v>25</v>
      </c>
      <c r="F17" s="14" t="s">
        <v>25</v>
      </c>
      <c r="G17" s="15" t="s">
        <v>25</v>
      </c>
      <c r="H17" s="16">
        <v>18</v>
      </c>
      <c r="I17" s="17" t="s">
        <v>25</v>
      </c>
      <c r="J17" s="17" t="s">
        <v>25</v>
      </c>
      <c r="K17" s="18" t="s">
        <v>25</v>
      </c>
      <c r="L17" s="19" t="s">
        <v>25</v>
      </c>
      <c r="M17" s="20" t="s">
        <v>25</v>
      </c>
      <c r="N17" s="39"/>
    </row>
    <row r="18" spans="2:14">
      <c r="B18" s="5" t="s">
        <v>33</v>
      </c>
      <c r="C18" s="21">
        <v>68</v>
      </c>
      <c r="D18" s="21">
        <v>89</v>
      </c>
      <c r="E18" s="21">
        <v>268</v>
      </c>
      <c r="F18" s="21">
        <v>149</v>
      </c>
      <c r="G18" s="22">
        <v>103</v>
      </c>
      <c r="H18" s="23">
        <v>677</v>
      </c>
      <c r="I18" s="9">
        <f t="shared" si="0"/>
        <v>10.044313146233383</v>
      </c>
      <c r="J18" s="9">
        <f t="shared" si="1"/>
        <v>13.146233382570163</v>
      </c>
      <c r="K18" s="10">
        <f t="shared" si="2"/>
        <v>39.586410635155097</v>
      </c>
      <c r="L18" s="11">
        <f t="shared" si="3"/>
        <v>22.008862629246675</v>
      </c>
      <c r="M18" s="12">
        <f t="shared" si="4"/>
        <v>15.214180206794682</v>
      </c>
      <c r="N18" s="39"/>
    </row>
    <row r="19" spans="2:14">
      <c r="B19" s="13" t="s">
        <v>34</v>
      </c>
      <c r="C19" s="14">
        <v>34</v>
      </c>
      <c r="D19" s="14">
        <v>182</v>
      </c>
      <c r="E19" s="14">
        <v>64</v>
      </c>
      <c r="F19" s="14">
        <v>57</v>
      </c>
      <c r="G19" s="15">
        <v>49</v>
      </c>
      <c r="H19" s="16">
        <v>386</v>
      </c>
      <c r="I19" s="17">
        <f t="shared" si="0"/>
        <v>8.8082901554404138</v>
      </c>
      <c r="J19" s="17">
        <f t="shared" si="1"/>
        <v>47.15025906735751</v>
      </c>
      <c r="K19" s="18">
        <f t="shared" si="2"/>
        <v>16.580310880829014</v>
      </c>
      <c r="L19" s="19">
        <f t="shared" si="3"/>
        <v>14.766839378238341</v>
      </c>
      <c r="M19" s="20">
        <f t="shared" si="4"/>
        <v>12.694300518134716</v>
      </c>
      <c r="N19" s="39"/>
    </row>
    <row r="20" spans="2:14">
      <c r="B20" s="5" t="s">
        <v>35</v>
      </c>
      <c r="C20" s="21">
        <v>6</v>
      </c>
      <c r="D20" s="21">
        <v>16</v>
      </c>
      <c r="E20" s="21">
        <v>5</v>
      </c>
      <c r="F20" s="21">
        <v>5</v>
      </c>
      <c r="G20" s="22">
        <v>10</v>
      </c>
      <c r="H20" s="23">
        <v>42</v>
      </c>
      <c r="I20" s="9">
        <f t="shared" si="0"/>
        <v>14.285714285714286</v>
      </c>
      <c r="J20" s="9">
        <f t="shared" si="1"/>
        <v>38.095238095238095</v>
      </c>
      <c r="K20" s="10">
        <f t="shared" si="2"/>
        <v>11.904761904761905</v>
      </c>
      <c r="L20" s="11">
        <f t="shared" si="3"/>
        <v>11.904761904761905</v>
      </c>
      <c r="M20" s="12">
        <f t="shared" si="4"/>
        <v>23.80952380952381</v>
      </c>
      <c r="N20" s="39"/>
    </row>
    <row r="21" spans="2:14">
      <c r="B21" s="13" t="s">
        <v>36</v>
      </c>
      <c r="C21" s="24" t="s">
        <v>22</v>
      </c>
      <c r="D21" s="25" t="s">
        <v>22</v>
      </c>
      <c r="E21" s="14" t="s">
        <v>22</v>
      </c>
      <c r="F21" s="14" t="s">
        <v>22</v>
      </c>
      <c r="G21" s="15" t="s">
        <v>22</v>
      </c>
      <c r="H21" s="16" t="s">
        <v>22</v>
      </c>
      <c r="I21" s="26" t="s">
        <v>22</v>
      </c>
      <c r="J21" s="26" t="s">
        <v>22</v>
      </c>
      <c r="K21" s="27" t="s">
        <v>22</v>
      </c>
      <c r="L21" s="28" t="s">
        <v>22</v>
      </c>
      <c r="M21" s="20" t="s">
        <v>22</v>
      </c>
      <c r="N21" s="39"/>
    </row>
    <row r="22" spans="2:14" ht="18.600000000000001" customHeight="1">
      <c r="B22" s="29" t="s">
        <v>37</v>
      </c>
      <c r="C22" s="42">
        <f>SUM(C8:C9,C13,C18:C19,C21)</f>
        <v>164</v>
      </c>
      <c r="D22" s="42">
        <f t="shared" ref="D22:G22" si="5">SUM(D8:D9,D13,D18:D19,D21)</f>
        <v>463</v>
      </c>
      <c r="E22" s="42">
        <f t="shared" si="5"/>
        <v>434</v>
      </c>
      <c r="F22" s="42">
        <f t="shared" si="5"/>
        <v>307</v>
      </c>
      <c r="G22" s="42">
        <f t="shared" si="5"/>
        <v>233</v>
      </c>
      <c r="H22" s="43">
        <f>SUM(C22:G22)</f>
        <v>1601</v>
      </c>
      <c r="I22" s="44">
        <f t="shared" si="0"/>
        <v>10.243597751405371</v>
      </c>
      <c r="J22" s="45">
        <f t="shared" si="1"/>
        <v>28.91942535915053</v>
      </c>
      <c r="K22" s="46">
        <f t="shared" si="2"/>
        <v>27.108057464084947</v>
      </c>
      <c r="L22" s="44">
        <f t="shared" si="3"/>
        <v>19.175515302935665</v>
      </c>
      <c r="M22" s="47">
        <f t="shared" si="4"/>
        <v>14.553404122423485</v>
      </c>
      <c r="N22" s="39"/>
    </row>
    <row r="23" spans="2:14" ht="14.85" customHeight="1">
      <c r="B23" s="5" t="s">
        <v>43</v>
      </c>
      <c r="C23" s="40">
        <f>SUM(C6:C7,C10:C12,C14:C17,C20)</f>
        <v>422</v>
      </c>
      <c r="D23" s="40">
        <f t="shared" ref="D23:G23" si="6">SUM(D6:D7,D10:D12,D14:D17,D20)</f>
        <v>916</v>
      </c>
      <c r="E23" s="40">
        <f t="shared" si="6"/>
        <v>350</v>
      </c>
      <c r="F23" s="40">
        <f t="shared" si="6"/>
        <v>201</v>
      </c>
      <c r="G23" s="40">
        <f t="shared" si="6"/>
        <v>313</v>
      </c>
      <c r="H23" s="41">
        <f>SUM(C23:G23)</f>
        <v>2202</v>
      </c>
      <c r="I23" s="11">
        <f t="shared" si="0"/>
        <v>19.164396003633062</v>
      </c>
      <c r="J23" s="9">
        <f t="shared" si="1"/>
        <v>41.598546775658491</v>
      </c>
      <c r="K23" s="10">
        <f t="shared" si="2"/>
        <v>15.894641235240691</v>
      </c>
      <c r="L23" s="11">
        <f t="shared" si="3"/>
        <v>9.1280653950953674</v>
      </c>
      <c r="M23" s="12">
        <f t="shared" si="4"/>
        <v>14.214350590372389</v>
      </c>
      <c r="N23" s="39"/>
    </row>
    <row r="24" spans="2:14">
      <c r="B24" s="30" t="s">
        <v>39</v>
      </c>
      <c r="C24" s="31">
        <v>601</v>
      </c>
      <c r="D24" s="32">
        <v>1384</v>
      </c>
      <c r="E24" s="33">
        <v>790</v>
      </c>
      <c r="F24" s="31">
        <v>516</v>
      </c>
      <c r="G24" s="32">
        <v>561</v>
      </c>
      <c r="H24" s="33">
        <v>3852</v>
      </c>
      <c r="I24" s="34">
        <f t="shared" si="0"/>
        <v>15.602284527518172</v>
      </c>
      <c r="J24" s="35">
        <f t="shared" si="1"/>
        <v>35.929387331256493</v>
      </c>
      <c r="K24" s="36">
        <f t="shared" si="2"/>
        <v>20.508826583592938</v>
      </c>
      <c r="L24" s="34">
        <f t="shared" si="3"/>
        <v>13.395638629283489</v>
      </c>
      <c r="M24" s="37">
        <f t="shared" si="4"/>
        <v>14.563862928348909</v>
      </c>
      <c r="N24" s="39"/>
    </row>
    <row r="25" spans="2:14">
      <c r="B25" s="77" t="s">
        <v>40</v>
      </c>
      <c r="C25" s="77"/>
      <c r="D25" s="77"/>
      <c r="E25" s="77"/>
      <c r="F25" s="77"/>
      <c r="G25" s="77"/>
      <c r="H25" s="77"/>
      <c r="I25" s="77"/>
      <c r="J25" s="77"/>
      <c r="K25" s="77"/>
      <c r="L25" s="77"/>
      <c r="M25" s="77"/>
    </row>
    <row r="26" spans="2:14">
      <c r="B26" s="78" t="s">
        <v>41</v>
      </c>
      <c r="C26" s="78"/>
      <c r="D26" s="78"/>
      <c r="E26" s="78"/>
      <c r="F26" s="78"/>
      <c r="G26" s="78"/>
      <c r="H26" s="78"/>
      <c r="I26" s="78"/>
      <c r="J26" s="78"/>
      <c r="K26" s="78"/>
      <c r="L26" s="78"/>
      <c r="M26" s="78"/>
    </row>
    <row r="27" spans="2:14">
      <c r="B27" s="78" t="s">
        <v>44</v>
      </c>
      <c r="C27" s="78"/>
      <c r="D27" s="78"/>
      <c r="E27" s="78"/>
      <c r="F27" s="78"/>
      <c r="G27" s="78"/>
      <c r="H27" s="78"/>
      <c r="I27" s="78"/>
      <c r="J27" s="78"/>
      <c r="K27" s="78"/>
      <c r="L27" s="78"/>
      <c r="M27" s="78"/>
    </row>
    <row r="28" spans="2:14" ht="32.25" customHeight="1">
      <c r="B28" s="94" t="s">
        <v>51</v>
      </c>
      <c r="C28" s="94"/>
      <c r="D28" s="94"/>
      <c r="E28" s="94"/>
      <c r="F28" s="94"/>
      <c r="G28" s="94"/>
      <c r="H28" s="94"/>
      <c r="I28" s="94"/>
      <c r="J28" s="94"/>
      <c r="K28" s="94"/>
      <c r="L28" s="94"/>
      <c r="M28" s="94"/>
    </row>
    <row r="29" spans="2:14" ht="29.1" customHeight="1">
      <c r="B29" s="78" t="s">
        <v>52</v>
      </c>
      <c r="C29" s="78"/>
      <c r="D29" s="78"/>
      <c r="E29" s="78"/>
      <c r="F29" s="78"/>
      <c r="G29" s="78"/>
      <c r="H29" s="78"/>
      <c r="I29" s="78"/>
      <c r="J29" s="78"/>
      <c r="K29" s="78"/>
      <c r="L29" s="78"/>
      <c r="M29" s="78"/>
    </row>
    <row r="30" spans="2:14">
      <c r="B30" s="38"/>
      <c r="C30" s="38"/>
      <c r="D30" s="38"/>
      <c r="E30" s="38"/>
      <c r="F30" s="38"/>
      <c r="G30" s="38"/>
      <c r="H30" s="38"/>
      <c r="I30" s="38"/>
      <c r="J30" s="38"/>
      <c r="K30" s="38"/>
      <c r="L30" s="38"/>
      <c r="M30" s="38"/>
    </row>
    <row r="31" spans="2:14">
      <c r="B31" s="38"/>
      <c r="C31" s="38"/>
      <c r="D31" s="38"/>
      <c r="E31" s="38"/>
      <c r="F31" s="38"/>
      <c r="G31" s="38"/>
      <c r="H31" s="38"/>
      <c r="I31" s="38"/>
      <c r="J31" s="38"/>
      <c r="K31" s="38"/>
      <c r="L31" s="38"/>
      <c r="M31" s="38"/>
    </row>
    <row r="32" spans="2:14">
      <c r="B32" s="38"/>
      <c r="C32" s="38"/>
      <c r="D32" s="38"/>
      <c r="E32" s="38"/>
      <c r="F32" s="38"/>
      <c r="G32" s="38"/>
      <c r="H32" s="38"/>
      <c r="I32" s="38"/>
      <c r="J32" s="38"/>
      <c r="K32" s="38"/>
      <c r="L32" s="38"/>
      <c r="M32" s="38"/>
    </row>
    <row r="33" spans="2:13">
      <c r="B33" s="38"/>
      <c r="C33" s="38"/>
      <c r="D33" s="38"/>
      <c r="E33" s="38"/>
      <c r="F33" s="38"/>
      <c r="G33" s="38"/>
      <c r="H33" s="38"/>
      <c r="I33" s="38"/>
      <c r="J33" s="38"/>
      <c r="K33" s="38"/>
      <c r="L33" s="38"/>
      <c r="M33" s="38"/>
    </row>
    <row r="34" spans="2:13">
      <c r="B34" s="38"/>
      <c r="C34" s="38"/>
      <c r="D34" s="38"/>
      <c r="E34" s="38"/>
      <c r="F34" s="38"/>
      <c r="G34" s="38"/>
      <c r="H34" s="38"/>
      <c r="I34" s="38"/>
      <c r="J34" s="38"/>
      <c r="K34" s="38"/>
      <c r="L34" s="38"/>
      <c r="M34" s="38"/>
    </row>
    <row r="35" spans="2:13">
      <c r="B35" s="38"/>
      <c r="C35" s="38"/>
      <c r="D35" s="38"/>
      <c r="E35" s="38"/>
      <c r="F35" s="38"/>
      <c r="G35" s="38"/>
      <c r="H35" s="38"/>
      <c r="I35" s="38"/>
      <c r="J35" s="38"/>
      <c r="K35" s="38"/>
      <c r="L35" s="38"/>
      <c r="M35" s="38"/>
    </row>
  </sheetData>
  <mergeCells count="11">
    <mergeCell ref="B25:M25"/>
    <mergeCell ref="B26:M26"/>
    <mergeCell ref="B27:M27"/>
    <mergeCell ref="B29:M29"/>
    <mergeCell ref="B2:M2"/>
    <mergeCell ref="B3:B5"/>
    <mergeCell ref="C3:H3"/>
    <mergeCell ref="I3:M3"/>
    <mergeCell ref="C5:H5"/>
    <mergeCell ref="I5:M5"/>
    <mergeCell ref="B28:M28"/>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2:P35"/>
  <sheetViews>
    <sheetView zoomScale="90" zoomScaleNormal="90" workbookViewId="0">
      <selection activeCell="B2" sqref="B2:M2"/>
    </sheetView>
  </sheetViews>
  <sheetFormatPr defaultColWidth="10.5703125" defaultRowHeight="14.45"/>
  <cols>
    <col min="2" max="2" width="29" customWidth="1"/>
    <col min="3" max="16" width="17.42578125" customWidth="1"/>
    <col min="17" max="19" width="14.42578125" customWidth="1"/>
  </cols>
  <sheetData>
    <row r="2" spans="2:16" ht="18.600000000000001">
      <c r="B2" s="79" t="s">
        <v>8</v>
      </c>
      <c r="C2" s="79"/>
      <c r="D2" s="79"/>
      <c r="E2" s="79"/>
      <c r="F2" s="79"/>
      <c r="G2" s="79"/>
      <c r="H2" s="79"/>
      <c r="I2" s="79"/>
      <c r="J2" s="79"/>
      <c r="K2" s="79"/>
      <c r="L2" s="79"/>
      <c r="M2" s="79"/>
      <c r="N2" s="1"/>
      <c r="O2" s="1"/>
      <c r="P2" s="1"/>
    </row>
    <row r="3" spans="2:16">
      <c r="B3" s="80" t="s">
        <v>9</v>
      </c>
      <c r="C3" s="83" t="s">
        <v>10</v>
      </c>
      <c r="D3" s="84"/>
      <c r="E3" s="84"/>
      <c r="F3" s="84"/>
      <c r="G3" s="84"/>
      <c r="H3" s="85"/>
      <c r="I3" s="86" t="s">
        <v>10</v>
      </c>
      <c r="J3" s="84"/>
      <c r="K3" s="84"/>
      <c r="L3" s="84"/>
      <c r="M3" s="87"/>
    </row>
    <row r="4" spans="2:16" ht="29.1">
      <c r="B4" s="81"/>
      <c r="C4" s="2" t="s">
        <v>11</v>
      </c>
      <c r="D4" s="2" t="s">
        <v>12</v>
      </c>
      <c r="E4" s="2" t="s">
        <v>13</v>
      </c>
      <c r="F4" s="2" t="s">
        <v>14</v>
      </c>
      <c r="G4" s="2" t="s">
        <v>15</v>
      </c>
      <c r="H4" s="3" t="s">
        <v>16</v>
      </c>
      <c r="I4" s="4" t="s">
        <v>11</v>
      </c>
      <c r="J4" s="4" t="s">
        <v>12</v>
      </c>
      <c r="K4" s="4" t="s">
        <v>13</v>
      </c>
      <c r="L4" s="4" t="s">
        <v>14</v>
      </c>
      <c r="M4" s="4" t="s">
        <v>15</v>
      </c>
    </row>
    <row r="5" spans="2:16">
      <c r="B5" s="82"/>
      <c r="C5" s="88" t="s">
        <v>17</v>
      </c>
      <c r="D5" s="89"/>
      <c r="E5" s="89"/>
      <c r="F5" s="89"/>
      <c r="G5" s="89"/>
      <c r="H5" s="90"/>
      <c r="I5" s="91" t="s">
        <v>18</v>
      </c>
      <c r="J5" s="92"/>
      <c r="K5" s="92"/>
      <c r="L5" s="92"/>
      <c r="M5" s="93"/>
    </row>
    <row r="6" spans="2:16">
      <c r="B6" s="5" t="s">
        <v>19</v>
      </c>
      <c r="C6" s="6">
        <v>28</v>
      </c>
      <c r="D6" s="6">
        <v>228</v>
      </c>
      <c r="E6" s="6">
        <v>56</v>
      </c>
      <c r="F6" s="6">
        <v>28</v>
      </c>
      <c r="G6" s="7">
        <v>65</v>
      </c>
      <c r="H6" s="8">
        <v>405</v>
      </c>
      <c r="I6" s="9">
        <f>C6*100/H6</f>
        <v>6.9135802469135799</v>
      </c>
      <c r="J6" s="9">
        <f>D6*100/H6</f>
        <v>56.296296296296298</v>
      </c>
      <c r="K6" s="10">
        <f>E6*100/H6</f>
        <v>13.82716049382716</v>
      </c>
      <c r="L6" s="11">
        <f>F6*100/H6</f>
        <v>6.9135802469135799</v>
      </c>
      <c r="M6" s="12">
        <f>G6*100/H6</f>
        <v>16.049382716049383</v>
      </c>
      <c r="N6" s="39"/>
    </row>
    <row r="7" spans="2:16">
      <c r="B7" s="13" t="s">
        <v>20</v>
      </c>
      <c r="C7" s="14">
        <v>71</v>
      </c>
      <c r="D7" s="14">
        <v>525</v>
      </c>
      <c r="E7" s="14">
        <v>165</v>
      </c>
      <c r="F7" s="14">
        <v>85</v>
      </c>
      <c r="G7" s="15">
        <v>70</v>
      </c>
      <c r="H7" s="16">
        <v>916</v>
      </c>
      <c r="I7" s="17">
        <f>C7*100/H7</f>
        <v>7.751091703056769</v>
      </c>
      <c r="J7" s="17">
        <f t="shared" ref="J7:J24" si="0">D7*100/H7</f>
        <v>57.314410480349345</v>
      </c>
      <c r="K7" s="18">
        <f t="shared" ref="K7:K24" si="1">E7*100/H7</f>
        <v>18.013100436681224</v>
      </c>
      <c r="L7" s="19">
        <f t="shared" ref="L7:L24" si="2">F7*100/H7</f>
        <v>9.2794759825327517</v>
      </c>
      <c r="M7" s="20">
        <f t="shared" ref="M7:M24" si="3">G7*100/H7</f>
        <v>7.6419213973799129</v>
      </c>
      <c r="N7" s="39"/>
    </row>
    <row r="8" spans="2:16">
      <c r="B8" s="5" t="s">
        <v>21</v>
      </c>
      <c r="C8" s="21" t="s">
        <v>22</v>
      </c>
      <c r="D8" s="21" t="s">
        <v>22</v>
      </c>
      <c r="E8" s="21" t="s">
        <v>22</v>
      </c>
      <c r="F8" s="21" t="s">
        <v>22</v>
      </c>
      <c r="G8" s="22" t="s">
        <v>22</v>
      </c>
      <c r="H8" s="23" t="s">
        <v>22</v>
      </c>
      <c r="I8" s="9" t="s">
        <v>22</v>
      </c>
      <c r="J8" s="9" t="s">
        <v>22</v>
      </c>
      <c r="K8" s="10" t="s">
        <v>22</v>
      </c>
      <c r="L8" s="11" t="s">
        <v>22</v>
      </c>
      <c r="M8" s="12" t="s">
        <v>22</v>
      </c>
      <c r="N8" s="39"/>
    </row>
    <row r="9" spans="2:16">
      <c r="B9" s="13" t="s">
        <v>23</v>
      </c>
      <c r="C9" s="14">
        <v>59</v>
      </c>
      <c r="D9" s="14">
        <v>174</v>
      </c>
      <c r="E9" s="14">
        <v>59</v>
      </c>
      <c r="F9" s="14">
        <v>34</v>
      </c>
      <c r="G9" s="15">
        <v>40</v>
      </c>
      <c r="H9" s="16">
        <v>366</v>
      </c>
      <c r="I9" s="17">
        <f t="shared" ref="I9:I24" si="4">C9*100/H9</f>
        <v>16.120218579234972</v>
      </c>
      <c r="J9" s="17">
        <f t="shared" si="0"/>
        <v>47.540983606557376</v>
      </c>
      <c r="K9" s="18">
        <f t="shared" si="1"/>
        <v>16.120218579234972</v>
      </c>
      <c r="L9" s="19">
        <f t="shared" si="2"/>
        <v>9.2896174863387984</v>
      </c>
      <c r="M9" s="20">
        <f t="shared" si="3"/>
        <v>10.928961748633879</v>
      </c>
      <c r="N9" s="39"/>
    </row>
    <row r="10" spans="2:16">
      <c r="B10" s="5" t="s">
        <v>24</v>
      </c>
      <c r="C10" s="21">
        <v>14</v>
      </c>
      <c r="D10" s="21" t="s">
        <v>25</v>
      </c>
      <c r="E10" s="21" t="s">
        <v>25</v>
      </c>
      <c r="F10" s="21" t="s">
        <v>25</v>
      </c>
      <c r="G10" s="22" t="s">
        <v>25</v>
      </c>
      <c r="H10" s="23">
        <v>23</v>
      </c>
      <c r="I10" s="9" t="s">
        <v>25</v>
      </c>
      <c r="J10" s="9" t="s">
        <v>25</v>
      </c>
      <c r="K10" s="10" t="s">
        <v>25</v>
      </c>
      <c r="L10" s="11" t="s">
        <v>25</v>
      </c>
      <c r="M10" s="12" t="s">
        <v>25</v>
      </c>
      <c r="N10" s="39"/>
    </row>
    <row r="11" spans="2:16">
      <c r="B11" s="13" t="s">
        <v>26</v>
      </c>
      <c r="C11" s="14">
        <v>3</v>
      </c>
      <c r="D11" s="14" t="s">
        <v>25</v>
      </c>
      <c r="E11" s="14" t="s">
        <v>25</v>
      </c>
      <c r="F11" s="14" t="s">
        <v>25</v>
      </c>
      <c r="G11" s="15" t="s">
        <v>25</v>
      </c>
      <c r="H11" s="16">
        <v>7</v>
      </c>
      <c r="I11" s="17" t="s">
        <v>25</v>
      </c>
      <c r="J11" s="17" t="s">
        <v>25</v>
      </c>
      <c r="K11" s="18" t="s">
        <v>25</v>
      </c>
      <c r="L11" s="19" t="s">
        <v>25</v>
      </c>
      <c r="M11" s="20" t="s">
        <v>25</v>
      </c>
      <c r="N11" s="39"/>
    </row>
    <row r="12" spans="2:16">
      <c r="B12" s="5" t="s">
        <v>27</v>
      </c>
      <c r="C12" s="21">
        <v>36</v>
      </c>
      <c r="D12" s="21">
        <v>24</v>
      </c>
      <c r="E12" s="21">
        <v>18</v>
      </c>
      <c r="F12" s="21">
        <v>28</v>
      </c>
      <c r="G12" s="22">
        <v>58</v>
      </c>
      <c r="H12" s="23">
        <v>164</v>
      </c>
      <c r="I12" s="9">
        <f t="shared" si="4"/>
        <v>21.951219512195124</v>
      </c>
      <c r="J12" s="9">
        <f t="shared" si="0"/>
        <v>14.634146341463415</v>
      </c>
      <c r="K12" s="10">
        <f t="shared" si="1"/>
        <v>10.975609756097562</v>
      </c>
      <c r="L12" s="11">
        <f t="shared" si="2"/>
        <v>17.073170731707318</v>
      </c>
      <c r="M12" s="12">
        <f t="shared" si="3"/>
        <v>35.365853658536587</v>
      </c>
      <c r="N12" s="39"/>
    </row>
    <row r="13" spans="2:16">
      <c r="B13" s="13" t="s">
        <v>28</v>
      </c>
      <c r="C13" s="14">
        <v>19</v>
      </c>
      <c r="D13" s="14">
        <v>21</v>
      </c>
      <c r="E13" s="14">
        <v>22</v>
      </c>
      <c r="F13" s="14">
        <v>52</v>
      </c>
      <c r="G13" s="15">
        <v>43</v>
      </c>
      <c r="H13" s="16">
        <v>157</v>
      </c>
      <c r="I13" s="17">
        <f t="shared" si="4"/>
        <v>12.101910828025478</v>
      </c>
      <c r="J13" s="17">
        <f t="shared" si="0"/>
        <v>13.375796178343949</v>
      </c>
      <c r="K13" s="18">
        <f t="shared" si="1"/>
        <v>14.012738853503185</v>
      </c>
      <c r="L13" s="19">
        <f t="shared" si="2"/>
        <v>33.121019108280258</v>
      </c>
      <c r="M13" s="20">
        <f t="shared" si="3"/>
        <v>27.388535031847134</v>
      </c>
      <c r="N13" s="39"/>
    </row>
    <row r="14" spans="2:16">
      <c r="B14" s="5" t="s">
        <v>29</v>
      </c>
      <c r="C14" s="21">
        <v>242</v>
      </c>
      <c r="D14" s="21">
        <v>123</v>
      </c>
      <c r="E14" s="21">
        <v>77</v>
      </c>
      <c r="F14" s="21">
        <v>22</v>
      </c>
      <c r="G14" s="22">
        <v>81</v>
      </c>
      <c r="H14" s="23">
        <v>545</v>
      </c>
      <c r="I14" s="9">
        <f t="shared" si="4"/>
        <v>44.403669724770644</v>
      </c>
      <c r="J14" s="9">
        <f t="shared" si="0"/>
        <v>22.568807339449542</v>
      </c>
      <c r="K14" s="10">
        <f t="shared" si="1"/>
        <v>14.128440366972477</v>
      </c>
      <c r="L14" s="11">
        <f t="shared" si="2"/>
        <v>4.0366972477064218</v>
      </c>
      <c r="M14" s="12">
        <f t="shared" si="3"/>
        <v>14.862385321100918</v>
      </c>
      <c r="N14" s="39"/>
    </row>
    <row r="15" spans="2:16">
      <c r="B15" s="13" t="s">
        <v>30</v>
      </c>
      <c r="C15" s="14">
        <v>17</v>
      </c>
      <c r="D15" s="14" t="s">
        <v>25</v>
      </c>
      <c r="E15" s="14" t="s">
        <v>25</v>
      </c>
      <c r="F15" s="14" t="s">
        <v>25</v>
      </c>
      <c r="G15" s="15">
        <v>24</v>
      </c>
      <c r="H15" s="16">
        <v>53</v>
      </c>
      <c r="I15" s="17">
        <f t="shared" si="4"/>
        <v>32.075471698113205</v>
      </c>
      <c r="J15" s="17" t="s">
        <v>25</v>
      </c>
      <c r="K15" s="18" t="s">
        <v>25</v>
      </c>
      <c r="L15" s="19" t="s">
        <v>25</v>
      </c>
      <c r="M15" s="20">
        <f t="shared" si="3"/>
        <v>45.283018867924525</v>
      </c>
      <c r="N15" s="39"/>
    </row>
    <row r="16" spans="2:16">
      <c r="B16" s="5" t="s">
        <v>31</v>
      </c>
      <c r="C16" s="21">
        <v>29</v>
      </c>
      <c r="D16" s="21">
        <v>19</v>
      </c>
      <c r="E16" s="21">
        <v>11</v>
      </c>
      <c r="F16" s="21">
        <v>15</v>
      </c>
      <c r="G16" s="22">
        <v>24</v>
      </c>
      <c r="H16" s="23">
        <v>98</v>
      </c>
      <c r="I16" s="9">
        <f t="shared" si="4"/>
        <v>29.591836734693878</v>
      </c>
      <c r="J16" s="9">
        <f t="shared" si="0"/>
        <v>19.387755102040817</v>
      </c>
      <c r="K16" s="10">
        <f t="shared" si="1"/>
        <v>11.224489795918368</v>
      </c>
      <c r="L16" s="11">
        <f t="shared" si="2"/>
        <v>15.306122448979592</v>
      </c>
      <c r="M16" s="12">
        <f t="shared" si="3"/>
        <v>24.489795918367346</v>
      </c>
      <c r="N16" s="39"/>
    </row>
    <row r="17" spans="2:14">
      <c r="B17" s="13" t="s">
        <v>32</v>
      </c>
      <c r="C17" s="14">
        <v>3</v>
      </c>
      <c r="D17" s="14" t="s">
        <v>25</v>
      </c>
      <c r="E17" s="14" t="s">
        <v>25</v>
      </c>
      <c r="F17" s="14" t="s">
        <v>25</v>
      </c>
      <c r="G17" s="15">
        <v>7</v>
      </c>
      <c r="H17" s="16">
        <v>16</v>
      </c>
      <c r="I17" s="17">
        <f t="shared" si="4"/>
        <v>18.75</v>
      </c>
      <c r="J17" s="17" t="s">
        <v>25</v>
      </c>
      <c r="K17" s="18" t="s">
        <v>25</v>
      </c>
      <c r="L17" s="19" t="s">
        <v>25</v>
      </c>
      <c r="M17" s="20">
        <f t="shared" si="3"/>
        <v>43.75</v>
      </c>
      <c r="N17" s="39"/>
    </row>
    <row r="18" spans="2:14">
      <c r="B18" s="5" t="s">
        <v>33</v>
      </c>
      <c r="C18" s="21">
        <v>69</v>
      </c>
      <c r="D18" s="21">
        <v>88</v>
      </c>
      <c r="E18" s="21">
        <v>258</v>
      </c>
      <c r="F18" s="21">
        <v>143</v>
      </c>
      <c r="G18" s="22">
        <v>108</v>
      </c>
      <c r="H18" s="23">
        <v>666</v>
      </c>
      <c r="I18" s="9">
        <f t="shared" si="4"/>
        <v>10.36036036036036</v>
      </c>
      <c r="J18" s="9">
        <f t="shared" si="0"/>
        <v>13.213213213213214</v>
      </c>
      <c r="K18" s="10">
        <f t="shared" si="1"/>
        <v>38.738738738738739</v>
      </c>
      <c r="L18" s="11">
        <f t="shared" si="2"/>
        <v>21.471471471471471</v>
      </c>
      <c r="M18" s="12">
        <f t="shared" si="3"/>
        <v>16.216216216216218</v>
      </c>
      <c r="N18" s="39"/>
    </row>
    <row r="19" spans="2:14">
      <c r="B19" s="13" t="s">
        <v>34</v>
      </c>
      <c r="C19" s="14">
        <v>36</v>
      </c>
      <c r="D19" s="14">
        <v>214</v>
      </c>
      <c r="E19" s="14">
        <v>55</v>
      </c>
      <c r="F19" s="14">
        <v>40</v>
      </c>
      <c r="G19" s="15">
        <v>37</v>
      </c>
      <c r="H19" s="16">
        <v>382</v>
      </c>
      <c r="I19" s="17">
        <f t="shared" si="4"/>
        <v>9.4240837696335085</v>
      </c>
      <c r="J19" s="17">
        <f t="shared" si="0"/>
        <v>56.02094240837696</v>
      </c>
      <c r="K19" s="18">
        <f t="shared" si="1"/>
        <v>14.397905759162304</v>
      </c>
      <c r="L19" s="19">
        <f t="shared" si="2"/>
        <v>10.471204188481675</v>
      </c>
      <c r="M19" s="20">
        <f t="shared" si="3"/>
        <v>9.6858638743455501</v>
      </c>
      <c r="N19" s="39"/>
    </row>
    <row r="20" spans="2:14">
      <c r="B20" s="5" t="s">
        <v>35</v>
      </c>
      <c r="C20" s="21">
        <v>6</v>
      </c>
      <c r="D20" s="21">
        <v>13</v>
      </c>
      <c r="E20" s="21">
        <v>5</v>
      </c>
      <c r="F20" s="21">
        <v>6</v>
      </c>
      <c r="G20" s="22">
        <v>10</v>
      </c>
      <c r="H20" s="23">
        <v>40</v>
      </c>
      <c r="I20" s="9">
        <f t="shared" si="4"/>
        <v>15</v>
      </c>
      <c r="J20" s="9">
        <f t="shared" si="0"/>
        <v>32.5</v>
      </c>
      <c r="K20" s="10">
        <f t="shared" si="1"/>
        <v>12.5</v>
      </c>
      <c r="L20" s="11">
        <f t="shared" si="2"/>
        <v>15</v>
      </c>
      <c r="M20" s="12">
        <f t="shared" si="3"/>
        <v>25</v>
      </c>
      <c r="N20" s="39"/>
    </row>
    <row r="21" spans="2:14">
      <c r="B21" s="13" t="s">
        <v>36</v>
      </c>
      <c r="C21" s="24" t="s">
        <v>22</v>
      </c>
      <c r="D21" s="25" t="s">
        <v>22</v>
      </c>
      <c r="E21" s="14" t="s">
        <v>22</v>
      </c>
      <c r="F21" s="14" t="s">
        <v>22</v>
      </c>
      <c r="G21" s="15" t="s">
        <v>22</v>
      </c>
      <c r="H21" s="16" t="s">
        <v>22</v>
      </c>
      <c r="I21" s="26" t="s">
        <v>22</v>
      </c>
      <c r="J21" s="26" t="s">
        <v>22</v>
      </c>
      <c r="K21" s="27" t="s">
        <v>22</v>
      </c>
      <c r="L21" s="28" t="s">
        <v>22</v>
      </c>
      <c r="M21" s="20" t="s">
        <v>22</v>
      </c>
      <c r="N21" s="39"/>
    </row>
    <row r="22" spans="2:14" ht="18.600000000000001" customHeight="1">
      <c r="B22" s="29" t="s">
        <v>37</v>
      </c>
      <c r="C22" s="42">
        <f>SUM(C8:C9,C13,C18:C19,C21)</f>
        <v>183</v>
      </c>
      <c r="D22" s="42">
        <f t="shared" ref="D22:G22" si="5">SUM(D8:D9,D13,D18:D19,D21)</f>
        <v>497</v>
      </c>
      <c r="E22" s="42">
        <f t="shared" si="5"/>
        <v>394</v>
      </c>
      <c r="F22" s="42">
        <f t="shared" si="5"/>
        <v>269</v>
      </c>
      <c r="G22" s="42">
        <f t="shared" si="5"/>
        <v>228</v>
      </c>
      <c r="H22" s="43">
        <f>SUM(C22:G22)</f>
        <v>1571</v>
      </c>
      <c r="I22" s="44">
        <f t="shared" si="4"/>
        <v>11.648631444939529</v>
      </c>
      <c r="J22" s="45">
        <f t="shared" si="0"/>
        <v>31.635900700190962</v>
      </c>
      <c r="K22" s="46">
        <f t="shared" si="1"/>
        <v>25.07956715467855</v>
      </c>
      <c r="L22" s="44">
        <f t="shared" si="2"/>
        <v>17.12285168682368</v>
      </c>
      <c r="M22" s="47">
        <f>G22*100/H22</f>
        <v>14.513049013367281</v>
      </c>
      <c r="N22" s="39"/>
    </row>
    <row r="23" spans="2:14" ht="14.85" customHeight="1">
      <c r="B23" s="5" t="s">
        <v>43</v>
      </c>
      <c r="C23" s="40">
        <f>SUM(C6:C7,C10:C12,C14:C17,C20)</f>
        <v>449</v>
      </c>
      <c r="D23" s="40">
        <f t="shared" ref="D23:G23" si="6">SUM(D6:D7,D10:D12,D14:D17,D20)</f>
        <v>932</v>
      </c>
      <c r="E23" s="40">
        <f t="shared" si="6"/>
        <v>332</v>
      </c>
      <c r="F23" s="40">
        <f t="shared" si="6"/>
        <v>184</v>
      </c>
      <c r="G23" s="40">
        <f t="shared" si="6"/>
        <v>339</v>
      </c>
      <c r="H23" s="41">
        <f>SUM(C23:G23)</f>
        <v>2236</v>
      </c>
      <c r="I23" s="11">
        <f t="shared" si="4"/>
        <v>20.080500894454381</v>
      </c>
      <c r="J23" s="9">
        <f t="shared" si="0"/>
        <v>41.681574239713775</v>
      </c>
      <c r="K23" s="10">
        <f t="shared" si="1"/>
        <v>14.847942754919499</v>
      </c>
      <c r="L23" s="11">
        <f t="shared" si="2"/>
        <v>8.2289803220035775</v>
      </c>
      <c r="M23" s="12">
        <f t="shared" si="3"/>
        <v>15.161001788908766</v>
      </c>
      <c r="N23" s="39"/>
    </row>
    <row r="24" spans="2:14">
      <c r="B24" s="30" t="s">
        <v>39</v>
      </c>
      <c r="C24" s="31">
        <v>632</v>
      </c>
      <c r="D24" s="32">
        <v>1438</v>
      </c>
      <c r="E24" s="33">
        <v>735</v>
      </c>
      <c r="F24" s="31">
        <v>458</v>
      </c>
      <c r="G24" s="32">
        <v>575</v>
      </c>
      <c r="H24" s="33">
        <v>3838</v>
      </c>
      <c r="I24" s="34">
        <f t="shared" si="4"/>
        <v>16.466909848879624</v>
      </c>
      <c r="J24" s="35">
        <f t="shared" si="0"/>
        <v>37.46743095362168</v>
      </c>
      <c r="K24" s="36">
        <f t="shared" si="1"/>
        <v>19.150599270453363</v>
      </c>
      <c r="L24" s="34">
        <f t="shared" si="2"/>
        <v>11.933298593017197</v>
      </c>
      <c r="M24" s="37">
        <f t="shared" si="3"/>
        <v>14.981761334028139</v>
      </c>
      <c r="N24" s="39"/>
    </row>
    <row r="25" spans="2:14">
      <c r="B25" s="77" t="s">
        <v>40</v>
      </c>
      <c r="C25" s="77"/>
      <c r="D25" s="77"/>
      <c r="E25" s="77"/>
      <c r="F25" s="77"/>
      <c r="G25" s="77"/>
      <c r="H25" s="77"/>
      <c r="I25" s="77"/>
      <c r="J25" s="77"/>
      <c r="K25" s="77"/>
      <c r="L25" s="77"/>
      <c r="M25" s="77"/>
    </row>
    <row r="26" spans="2:14">
      <c r="B26" s="78" t="s">
        <v>41</v>
      </c>
      <c r="C26" s="78"/>
      <c r="D26" s="78"/>
      <c r="E26" s="78"/>
      <c r="F26" s="78"/>
      <c r="G26" s="78"/>
      <c r="H26" s="78"/>
      <c r="I26" s="78"/>
      <c r="J26" s="78"/>
      <c r="K26" s="78"/>
      <c r="L26" s="78"/>
      <c r="M26" s="78"/>
    </row>
    <row r="27" spans="2:14">
      <c r="B27" s="78" t="s">
        <v>44</v>
      </c>
      <c r="C27" s="78"/>
      <c r="D27" s="78"/>
      <c r="E27" s="78"/>
      <c r="F27" s="78"/>
      <c r="G27" s="78"/>
      <c r="H27" s="78"/>
      <c r="I27" s="78"/>
      <c r="J27" s="78"/>
      <c r="K27" s="78"/>
      <c r="L27" s="78"/>
      <c r="M27" s="78"/>
    </row>
    <row r="28" spans="2:14" ht="32.25" customHeight="1">
      <c r="B28" s="94" t="s">
        <v>53</v>
      </c>
      <c r="C28" s="94"/>
      <c r="D28" s="94"/>
      <c r="E28" s="94"/>
      <c r="F28" s="94"/>
      <c r="G28" s="94"/>
      <c r="H28" s="94"/>
      <c r="I28" s="94"/>
      <c r="J28" s="94"/>
      <c r="K28" s="94"/>
      <c r="L28" s="94"/>
      <c r="M28" s="94"/>
    </row>
    <row r="29" spans="2:14">
      <c r="B29" s="48"/>
      <c r="C29" s="48"/>
      <c r="D29" s="48"/>
      <c r="E29" s="48"/>
      <c r="F29" s="48"/>
      <c r="G29" s="48"/>
      <c r="H29" s="48"/>
      <c r="I29" s="48"/>
      <c r="J29" s="48"/>
      <c r="K29" s="48"/>
      <c r="L29" s="48"/>
      <c r="M29" s="48"/>
    </row>
    <row r="30" spans="2:14">
      <c r="B30" s="38"/>
      <c r="C30" s="38"/>
      <c r="D30" s="38"/>
      <c r="E30" s="38"/>
      <c r="F30" s="38"/>
      <c r="G30" s="38"/>
      <c r="H30" s="38"/>
      <c r="I30" s="38"/>
      <c r="J30" s="38"/>
      <c r="K30" s="38"/>
      <c r="L30" s="38"/>
      <c r="M30" s="38"/>
    </row>
    <row r="31" spans="2:14">
      <c r="B31" s="38"/>
      <c r="C31" s="38"/>
      <c r="D31" s="38"/>
      <c r="E31" s="38"/>
      <c r="F31" s="38"/>
      <c r="G31" s="38"/>
      <c r="H31" s="38"/>
      <c r="I31" s="38"/>
      <c r="J31" s="38"/>
      <c r="K31" s="38"/>
      <c r="L31" s="38"/>
      <c r="M31" s="38"/>
    </row>
    <row r="32" spans="2:14">
      <c r="B32" s="38"/>
      <c r="C32" s="38"/>
      <c r="D32" s="38"/>
      <c r="E32" s="38"/>
      <c r="F32" s="38"/>
      <c r="G32" s="38"/>
      <c r="H32" s="38"/>
      <c r="I32" s="38"/>
      <c r="J32" s="38"/>
      <c r="K32" s="38"/>
      <c r="L32" s="38"/>
      <c r="M32" s="38"/>
    </row>
    <row r="33" spans="2:13">
      <c r="B33" s="38"/>
      <c r="C33" s="38"/>
      <c r="D33" s="38"/>
      <c r="E33" s="38"/>
      <c r="F33" s="38"/>
      <c r="G33" s="38"/>
      <c r="H33" s="38"/>
      <c r="I33" s="38"/>
      <c r="J33" s="38"/>
      <c r="K33" s="38"/>
      <c r="L33" s="38"/>
      <c r="M33" s="38"/>
    </row>
    <row r="34" spans="2:13">
      <c r="B34" s="38"/>
      <c r="C34" s="38"/>
      <c r="D34" s="38"/>
      <c r="E34" s="38"/>
      <c r="F34" s="38"/>
      <c r="G34" s="38"/>
      <c r="H34" s="38"/>
      <c r="I34" s="38"/>
      <c r="J34" s="38"/>
      <c r="K34" s="38"/>
      <c r="L34" s="38"/>
      <c r="M34" s="38"/>
    </row>
    <row r="35" spans="2:13">
      <c r="B35" s="38"/>
      <c r="C35" s="38"/>
      <c r="D35" s="38"/>
      <c r="E35" s="38"/>
      <c r="F35" s="38"/>
      <c r="G35" s="38"/>
      <c r="H35" s="38"/>
      <c r="I35" s="38"/>
      <c r="J35" s="38"/>
      <c r="K35" s="38"/>
      <c r="L35" s="38"/>
      <c r="M35" s="38"/>
    </row>
  </sheetData>
  <mergeCells count="10">
    <mergeCell ref="B25:M25"/>
    <mergeCell ref="B26:M26"/>
    <mergeCell ref="B27:M27"/>
    <mergeCell ref="B28:M28"/>
    <mergeCell ref="B2:M2"/>
    <mergeCell ref="B3:B5"/>
    <mergeCell ref="C3:H3"/>
    <mergeCell ref="I3:M3"/>
    <mergeCell ref="C5:H5"/>
    <mergeCell ref="I5:M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EB7B83-4B69-4D94-B259-5E753971F4F8}"/>
</file>

<file path=customXml/itemProps2.xml><?xml version="1.0" encoding="utf-8"?>
<ds:datastoreItem xmlns:ds="http://schemas.openxmlformats.org/officeDocument/2006/customXml" ds:itemID="{74E22969-D5A6-415B-8B40-935E053ADB75}"/>
</file>

<file path=customXml/itemProps3.xml><?xml version="1.0" encoding="utf-8"?>
<ds:datastoreItem xmlns:ds="http://schemas.openxmlformats.org/officeDocument/2006/customXml" ds:itemID="{7A81EB39-FDE3-4A57-A07F-7FF7120C17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Bünermann, Sabine, ST-WB</dc:creator>
  <cp:keywords/>
  <dc:description/>
  <cp:lastModifiedBy>Helena Hornung</cp:lastModifiedBy>
  <cp:revision/>
  <dcterms:created xsi:type="dcterms:W3CDTF">2021-02-12T12:52:56Z</dcterms:created>
  <dcterms:modified xsi:type="dcterms:W3CDTF">2024-08-20T06:43:33Z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