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15"/>
  <workbookPr defaultThemeVersion="166925"/>
  <mc:AlternateContent xmlns:mc="http://schemas.openxmlformats.org/markup-compatibility/2006">
    <mc:Choice Requires="x15">
      <x15ac:absPath xmlns:x15ac="http://schemas.microsoft.com/office/spreadsheetml/2010/11/ac" url="H:\Projekte\2 Laufende Projekte\Bertelsmannstiftung 2024\Daten_2024\Downloadtabellen\Bundesländer\Charge 2\abgeliefert\"/>
    </mc:Choice>
  </mc:AlternateContent>
  <xr:revisionPtr revIDLastSave="1" documentId="13_ncr:1_{BB418EF9-5716-41B0-88E7-7569E35D5F10}" xr6:coauthVersionLast="47" xr6:coauthVersionMax="47" xr10:uidLastSave="{25D75F52-7AAF-4D98-A858-8AA80B1540FF}"/>
  <bookViews>
    <workbookView xWindow="-110" yWindow="-110" windowWidth="19420" windowHeight="10300" xr2:uid="{00000000-000D-0000-FFFF-FFFF00000000}"/>
  </bookViews>
  <sheets>
    <sheet name="Inhalt" sheetId="3" r:id="rId1"/>
    <sheet name="01.03.2023" sheetId="6" r:id="rId2"/>
    <sheet name="01.03.2022" sheetId="5" r:id="rId3"/>
    <sheet name="01.03.2021" sheetId="4" r:id="rId4"/>
    <sheet name="01.03.2020" sheetId="2" r:id="rId5"/>
    <sheet name="01.03.2019" sheetId="1" r:id="rId6"/>
  </sheets>
  <externalReferences>
    <externalReference r:id="rId7"/>
    <externalReference r:id="rId8"/>
    <externalReference r:id="rId9"/>
    <externalReference r:id="rId10"/>
    <externalReference r:id="rId11"/>
    <externalReference r:id="rId12"/>
    <externalReference r:id="rId13"/>
  </externalReferences>
  <definedNames>
    <definedName name="_____________________________C22b7" localSheetId="2">#REF!</definedName>
    <definedName name="_____________________________C22b7" localSheetId="1">#REF!</definedName>
    <definedName name="_____________________________C22b7">#REF!</definedName>
    <definedName name="____________________________C22b7" localSheetId="2">#REF!</definedName>
    <definedName name="____________________________C22b7">#REF!</definedName>
    <definedName name="___________________________C22b7" localSheetId="2">#REF!</definedName>
    <definedName name="___________________________C22b7">#REF!</definedName>
    <definedName name="__________________________C22b7" localSheetId="2">#REF!</definedName>
    <definedName name="__________________________C22b7">#REF!</definedName>
    <definedName name="_________________________C22b7" localSheetId="2">#REF!</definedName>
    <definedName name="_________________________C22b7">#REF!</definedName>
    <definedName name="________________________C22b7" localSheetId="2">#REF!</definedName>
    <definedName name="________________________C22b7">#REF!</definedName>
    <definedName name="_______________________C22b7" localSheetId="2">#REF!</definedName>
    <definedName name="_______________________C22b7">#REF!</definedName>
    <definedName name="______________________C22b7" localSheetId="2">#REF!</definedName>
    <definedName name="______________________C22b7">#REF!</definedName>
    <definedName name="_____________________C22b7" localSheetId="2">#REF!</definedName>
    <definedName name="_____________________C22b7">#REF!</definedName>
    <definedName name="____________________C22b7" localSheetId="2">#REF!</definedName>
    <definedName name="____________________C22b7">#REF!</definedName>
    <definedName name="__________________C22b7" localSheetId="2">#REF!</definedName>
    <definedName name="__________________C22b7">#REF!</definedName>
    <definedName name="_________________C22b7" localSheetId="2">#REF!</definedName>
    <definedName name="_________________C22b7">#REF!</definedName>
    <definedName name="________________C22b7" localSheetId="2">#REF!</definedName>
    <definedName name="________________C22b7">#REF!</definedName>
    <definedName name="______________C22b7" localSheetId="2">#REF!</definedName>
    <definedName name="______________C22b7">#REF!</definedName>
    <definedName name="_____________C22b7" localSheetId="2">#REF!</definedName>
    <definedName name="_____________C22b7">#REF!</definedName>
    <definedName name="____________C22b7" localSheetId="2">#REF!</definedName>
    <definedName name="____________C22b7">#REF!</definedName>
    <definedName name="___________C22b7" localSheetId="2">#REF!</definedName>
    <definedName name="___________C22b7">#REF!</definedName>
    <definedName name="__________C22b7" localSheetId="2">#REF!</definedName>
    <definedName name="__________C22b7">#REF!</definedName>
    <definedName name="_________C22b7" localSheetId="2">#REF!</definedName>
    <definedName name="_________C22b7">#REF!</definedName>
    <definedName name="________C22b7" localSheetId="2">#REF!</definedName>
    <definedName name="________C22b7">#REF!</definedName>
    <definedName name="_______C22b7" localSheetId="2">#REF!</definedName>
    <definedName name="_______C22b7">#REF!</definedName>
    <definedName name="______C22b7" localSheetId="2">#REF!</definedName>
    <definedName name="______C22b7">#REF!</definedName>
    <definedName name="_____C22b7" localSheetId="2">#REF!</definedName>
    <definedName name="_____C22b7">#REF!</definedName>
    <definedName name="____C22b7" localSheetId="2">#REF!</definedName>
    <definedName name="____C22b7">#REF!</definedName>
    <definedName name="___C22b7" localSheetId="2">#REF!</definedName>
    <definedName name="___C22b7">#REF!</definedName>
    <definedName name="__123Graph_A" localSheetId="1" hidden="1">#REF!</definedName>
    <definedName name="__123Graph_A" localSheetId="2" hidden="1">#REF!</definedName>
    <definedName name="__123Graph_A" hidden="1">#REF!</definedName>
    <definedName name="__123Graph_B" localSheetId="1" hidden="1">#REF!</definedName>
    <definedName name="__123Graph_B" localSheetId="2" hidden="1">#REF!</definedName>
    <definedName name="__123Graph_B" hidden="1">#REF!</definedName>
    <definedName name="__123Graph_C" localSheetId="1" hidden="1">#REF!</definedName>
    <definedName name="__123Graph_C" localSheetId="2" hidden="1">#REF!</definedName>
    <definedName name="__123Graph_C" hidden="1">#REF!</definedName>
    <definedName name="__123Graph_D" localSheetId="1" hidden="1">#REF!</definedName>
    <definedName name="__123Graph_D" localSheetId="2" hidden="1">#REF!</definedName>
    <definedName name="__123Graph_D" hidden="1">#REF!</definedName>
    <definedName name="__123Graph_E" localSheetId="1" hidden="1">#REF!</definedName>
    <definedName name="__123Graph_E" localSheetId="2" hidden="1">#REF!</definedName>
    <definedName name="__123Graph_E" hidden="1">#REF!</definedName>
    <definedName name="__123Graph_F" localSheetId="1" hidden="1">#REF!</definedName>
    <definedName name="__123Graph_F" localSheetId="2" hidden="1">#REF!</definedName>
    <definedName name="__123Graph_F" hidden="1">#REF!</definedName>
    <definedName name="__123Graph_X" localSheetId="1" hidden="1">#REF!</definedName>
    <definedName name="__123Graph_X" localSheetId="2" hidden="1">#REF!</definedName>
    <definedName name="__123Graph_X" hidden="1">#REF!</definedName>
    <definedName name="__C22b7" localSheetId="2">#REF!</definedName>
    <definedName name="__C22b7" localSheetId="1">#REF!</definedName>
    <definedName name="__C22b7">#REF!</definedName>
    <definedName name="_C22b7" localSheetId="2">#REF!</definedName>
    <definedName name="_C22b7">#REF!</definedName>
    <definedName name="_Fill" localSheetId="2" hidden="1">#REF!</definedName>
    <definedName name="_Fill" hidden="1">#REF!</definedName>
    <definedName name="_tab27" localSheetId="1">#REF!</definedName>
    <definedName name="_tab27" localSheetId="2">#REF!</definedName>
    <definedName name="_tab27">#REF!</definedName>
    <definedName name="_tab28" localSheetId="1">#REF!</definedName>
    <definedName name="_tab28" localSheetId="2">#REF!</definedName>
    <definedName name="_tab28">#REF!</definedName>
    <definedName name="aa" localSheetId="2">#REF!</definedName>
    <definedName name="aa" localSheetId="1">#REF!</definedName>
    <definedName name="aa">#REF!</definedName>
    <definedName name="aaaa" localSheetId="2">#REF!</definedName>
    <definedName name="aaaa">#REF!</definedName>
    <definedName name="aaaaa" localSheetId="2">#REF!</definedName>
    <definedName name="aaaaa">#REF!</definedName>
    <definedName name="aaaaadad" localSheetId="2">#REF!</definedName>
    <definedName name="aaaaadad">#REF!</definedName>
    <definedName name="aadasd" localSheetId="2">#REF!</definedName>
    <definedName name="aadasd">#REF!</definedName>
    <definedName name="Abb.G33A" localSheetId="2">#REF!</definedName>
    <definedName name="Abb.G33A">#REF!</definedName>
    <definedName name="Abf_Laender2000_Heim" localSheetId="2">#REF!</definedName>
    <definedName name="Abf_Laender2000_Heim">#REF!</definedName>
    <definedName name="Abf_Laender2000_Heim_4" localSheetId="2">#REF!</definedName>
    <definedName name="Abf_Laender2000_Heim_4">#REF!</definedName>
    <definedName name="Abf_Laender2000_Heim_5">#N/A</definedName>
    <definedName name="Abf_Laender2000_Heim_59">#N/A</definedName>
    <definedName name="Abschluss" localSheetId="2">#REF!</definedName>
    <definedName name="Abschluss" localSheetId="1">#REF!</definedName>
    <definedName name="Abschluss">#REF!</definedName>
    <definedName name="Abschlussart" localSheetId="2">#REF!</definedName>
    <definedName name="Abschlussart">#REF!</definedName>
    <definedName name="ad" localSheetId="2">#REF!</definedName>
    <definedName name="ad">#REF!</definedName>
    <definedName name="adadasd" localSheetId="2">#REF!</definedName>
    <definedName name="adadasd">#REF!</definedName>
    <definedName name="ads" localSheetId="2">#REF!</definedName>
    <definedName name="ads">#REF!</definedName>
    <definedName name="Alle" localSheetId="1">#REF!</definedName>
    <definedName name="Alle">#REF!</definedName>
    <definedName name="Alter" localSheetId="2">#REF!</definedName>
    <definedName name="Alter" localSheetId="1">#REF!</definedName>
    <definedName name="Alter">#REF!</definedName>
    <definedName name="ANLERNAUSBILDUNG" localSheetId="1">#REF!</definedName>
    <definedName name="ANLERNAUSBILDUNG">#REF!</definedName>
    <definedName name="AS_MitAngabe" localSheetId="1">#REF!</definedName>
    <definedName name="AS_MitAngabe">#REF!</definedName>
    <definedName name="AS_OhneAngabezurArt" localSheetId="1">#REF!</definedName>
    <definedName name="AS_OhneAngabezurArt">#REF!</definedName>
    <definedName name="AS_OhneAS" localSheetId="1">#REF!</definedName>
    <definedName name="AS_OhneAS">#REF!</definedName>
    <definedName name="asas" localSheetId="2">#REF!</definedName>
    <definedName name="asas" localSheetId="1">#REF!</definedName>
    <definedName name="asas">#REF!</definedName>
    <definedName name="BaMa_Key" localSheetId="2">#REF!</definedName>
    <definedName name="BaMa_Key">#REF!</definedName>
    <definedName name="bbbbbbbbbbbb" localSheetId="2">#REF!</definedName>
    <definedName name="bbbbbbbbbbbb">#REF!</definedName>
    <definedName name="BERUFSFACHSCHULE" localSheetId="1">#REF!</definedName>
    <definedName name="BERUFSFACHSCHULE">#REF!</definedName>
    <definedName name="BFS_Insg" localSheetId="2">#REF!</definedName>
    <definedName name="BFS_Insg" localSheetId="1">#REF!</definedName>
    <definedName name="BFS_Insg">#REF!</definedName>
    <definedName name="BFS_Schlüssel" localSheetId="2">#REF!</definedName>
    <definedName name="BFS_Schlüssel">#REF!</definedName>
    <definedName name="BFS_Weibl" localSheetId="2">#REF!</definedName>
    <definedName name="BFS_Weibl">#REF!</definedName>
    <definedName name="BGJ_Daten_Insg" localSheetId="2">#REF!</definedName>
    <definedName name="BGJ_Daten_Insg">#REF!</definedName>
    <definedName name="BGJ_Daten_Weibl" localSheetId="2">#REF!</definedName>
    <definedName name="BGJ_Daten_Weibl">#REF!</definedName>
    <definedName name="BGJ_Schlüssel" localSheetId="2">#REF!</definedName>
    <definedName name="BGJ_Schlüssel">#REF!</definedName>
    <definedName name="BS_Insg" localSheetId="2">#REF!</definedName>
    <definedName name="BS_Insg">#REF!</definedName>
    <definedName name="BS_MitAngabe" localSheetId="1">#REF!</definedName>
    <definedName name="BS_MitAngabe">#REF!</definedName>
    <definedName name="BS_OhneAbschluss" localSheetId="1">#REF!</definedName>
    <definedName name="BS_OhneAbschluss">#REF!</definedName>
    <definedName name="BS_OhneAngabe" localSheetId="1">#REF!</definedName>
    <definedName name="BS_OhneAngabe">#REF!</definedName>
    <definedName name="BS_Schlüssel" localSheetId="2">#REF!</definedName>
    <definedName name="BS_Schlüssel" localSheetId="1">#REF!</definedName>
    <definedName name="BS_Schlüssel">#REF!</definedName>
    <definedName name="BS_Weibl" localSheetId="2">#REF!</definedName>
    <definedName name="BS_Weibl">#REF!</definedName>
    <definedName name="BVJ" localSheetId="1">#REF!</definedName>
    <definedName name="BVJ">#REF!</definedName>
    <definedName name="d" localSheetId="2">#REF!</definedName>
    <definedName name="d" localSheetId="1">#REF!</definedName>
    <definedName name="d">#REF!</definedName>
    <definedName name="dddddddddd" localSheetId="2">#REF!</definedName>
    <definedName name="dddddddddd">#REF!</definedName>
    <definedName name="dgdhfd" localSheetId="2">#REF!</definedName>
    <definedName name="dgdhfd">#REF!</definedName>
    <definedName name="DOKPROT" localSheetId="2">#REF!</definedName>
    <definedName name="DOKPROT">#REF!</definedName>
    <definedName name="drei_jährige_FS_Insg" localSheetId="2">#REF!</definedName>
    <definedName name="drei_jährige_FS_Insg">#REF!</definedName>
    <definedName name="drei_jährige_FS_Schlüssel" localSheetId="2">#REF!</definedName>
    <definedName name="drei_jährige_FS_Schlüssel">#REF!</definedName>
    <definedName name="drei_jährige_FS_Weibl" localSheetId="2">#REF!</definedName>
    <definedName name="drei_jährige_FS_Weibl">#REF!</definedName>
    <definedName name="DRUAU01" localSheetId="2">#REF!</definedName>
    <definedName name="DRUAU01">#REF!</definedName>
    <definedName name="DRUAU02" localSheetId="2">#REF!</definedName>
    <definedName name="DRUAU02">#REF!</definedName>
    <definedName name="DRUAU03" localSheetId="2">#REF!</definedName>
    <definedName name="DRUAU03">#REF!</definedName>
    <definedName name="DRUAU04" localSheetId="2">#REF!</definedName>
    <definedName name="DRUAU04">#REF!</definedName>
    <definedName name="DRUAU04A" localSheetId="2">#REF!</definedName>
    <definedName name="DRUAU04A">#REF!</definedName>
    <definedName name="DRUAU05" localSheetId="2">#REF!</definedName>
    <definedName name="DRUAU05">#REF!</definedName>
    <definedName name="DRUAU06" localSheetId="2">#REF!</definedName>
    <definedName name="DRUAU06">#REF!</definedName>
    <definedName name="DRUAU06A" localSheetId="2">#REF!</definedName>
    <definedName name="DRUAU06A">#REF!</definedName>
    <definedName name="DRUCK01" localSheetId="2">#REF!</definedName>
    <definedName name="DRUCK01">#REF!</definedName>
    <definedName name="DRUCK02" localSheetId="2">#REF!</definedName>
    <definedName name="DRUCK02">#REF!</definedName>
    <definedName name="DRUCK03" localSheetId="2">#REF!</definedName>
    <definedName name="DRUCK03">#REF!</definedName>
    <definedName name="DRUCK04" localSheetId="2">#REF!</definedName>
    <definedName name="DRUCK04">#REF!</definedName>
    <definedName name="DRUCK05" localSheetId="2">#REF!</definedName>
    <definedName name="DRUCK05">#REF!</definedName>
    <definedName name="DRUCK06" localSheetId="2">#REF!</definedName>
    <definedName name="DRUCK06">#REF!</definedName>
    <definedName name="DRUCK07" localSheetId="2">#REF!</definedName>
    <definedName name="DRUCK07">#REF!</definedName>
    <definedName name="DRUCK08" localSheetId="2">#REF!</definedName>
    <definedName name="DRUCK08">#REF!</definedName>
    <definedName name="DRUCK09" localSheetId="2">#REF!</definedName>
    <definedName name="DRUCK09">#REF!</definedName>
    <definedName name="DRUCK10" localSheetId="2">#REF!</definedName>
    <definedName name="DRUCK10">#REF!</definedName>
    <definedName name="DRUCK11" localSheetId="2">#REF!</definedName>
    <definedName name="DRUCK11">#REF!</definedName>
    <definedName name="DRUCK11A" localSheetId="2">#REF!</definedName>
    <definedName name="DRUCK11A">#REF!</definedName>
    <definedName name="DRUCK11B" localSheetId="2">#REF!</definedName>
    <definedName name="DRUCK11B">#REF!</definedName>
    <definedName name="DRUCK12" localSheetId="2">#REF!</definedName>
    <definedName name="DRUCK12">#REF!</definedName>
    <definedName name="DRUCK13" localSheetId="2">#REF!</definedName>
    <definedName name="DRUCK13">#REF!</definedName>
    <definedName name="DRUCK14" localSheetId="2">#REF!</definedName>
    <definedName name="DRUCK14">#REF!</definedName>
    <definedName name="DRUCK15" localSheetId="2">#REF!</definedName>
    <definedName name="DRUCK15">#REF!</definedName>
    <definedName name="DRUCK16" localSheetId="2">#REF!</definedName>
    <definedName name="DRUCK16">#REF!</definedName>
    <definedName name="DRUCK17" localSheetId="2">#REF!</definedName>
    <definedName name="DRUCK17">#REF!</definedName>
    <definedName name="DRUCK18" localSheetId="2">#REF!</definedName>
    <definedName name="DRUCK18">#REF!</definedName>
    <definedName name="DRUCK19" localSheetId="2">#REF!</definedName>
    <definedName name="DRUCK19">#REF!</definedName>
    <definedName name="DRUCK1A" localSheetId="2">#REF!</definedName>
    <definedName name="DRUCK1A">#REF!</definedName>
    <definedName name="DRUCK1B" localSheetId="2">#REF!</definedName>
    <definedName name="DRUCK1B">#REF!</definedName>
    <definedName name="DRUCK20" localSheetId="2">#REF!</definedName>
    <definedName name="DRUCK20">#REF!</definedName>
    <definedName name="DRUCK21" localSheetId="2">#REF!</definedName>
    <definedName name="DRUCK21">#REF!</definedName>
    <definedName name="DRUCK22" localSheetId="2">#REF!</definedName>
    <definedName name="DRUCK22">#REF!</definedName>
    <definedName name="DRUCK23" localSheetId="2">#REF!</definedName>
    <definedName name="DRUCK23">#REF!</definedName>
    <definedName name="DRUCK24" localSheetId="2">#REF!</definedName>
    <definedName name="DRUCK24">#REF!</definedName>
    <definedName name="DRUCK25" localSheetId="2">#REF!</definedName>
    <definedName name="DRUCK25">#REF!</definedName>
    <definedName name="DRUCK26" localSheetId="2">#REF!</definedName>
    <definedName name="DRUCK26">#REF!</definedName>
    <definedName name="DRUCK27" localSheetId="2">#REF!</definedName>
    <definedName name="DRUCK27">#REF!</definedName>
    <definedName name="DRUCK28" localSheetId="2">#REF!</definedName>
    <definedName name="DRUCK28">#REF!</definedName>
    <definedName name="DRUCK29" localSheetId="2">#REF!</definedName>
    <definedName name="DRUCK29">#REF!</definedName>
    <definedName name="DRUCK30" localSheetId="2">#REF!</definedName>
    <definedName name="DRUCK30">#REF!</definedName>
    <definedName name="DRUCK31" localSheetId="2">#REF!</definedName>
    <definedName name="DRUCK31">#REF!</definedName>
    <definedName name="DRUCK32" localSheetId="2">#REF!</definedName>
    <definedName name="DRUCK32">#REF!</definedName>
    <definedName name="DRUCK33" localSheetId="2">#REF!</definedName>
    <definedName name="DRUCK33">#REF!</definedName>
    <definedName name="DRUCK34" localSheetId="2">#REF!</definedName>
    <definedName name="DRUCK34">#REF!</definedName>
    <definedName name="DRUCK35" localSheetId="2">#REF!</definedName>
    <definedName name="DRUCK35">#REF!</definedName>
    <definedName name="DRUCK36" localSheetId="2">#REF!</definedName>
    <definedName name="DRUCK36">#REF!</definedName>
    <definedName name="DRUCK37" localSheetId="2">#REF!</definedName>
    <definedName name="DRUCK37">#REF!</definedName>
    <definedName name="DRUCK38" localSheetId="2">#REF!</definedName>
    <definedName name="DRUCK38">#REF!</definedName>
    <definedName name="DRUCK39" localSheetId="2">#REF!</definedName>
    <definedName name="DRUCK39">#REF!</definedName>
    <definedName name="DRUCK40" localSheetId="2">#REF!</definedName>
    <definedName name="DRUCK40">#REF!</definedName>
    <definedName name="DRUCK41" localSheetId="2">#REF!</definedName>
    <definedName name="DRUCK41">#REF!</definedName>
    <definedName name="Druck41a" localSheetId="2">#REF!</definedName>
    <definedName name="Druck41a">#REF!</definedName>
    <definedName name="DRUCK42" localSheetId="2">#REF!</definedName>
    <definedName name="DRUCK42">#REF!</definedName>
    <definedName name="druck42a" localSheetId="2">#REF!</definedName>
    <definedName name="druck42a">#REF!</definedName>
    <definedName name="DRUCK43" localSheetId="2">#REF!</definedName>
    <definedName name="DRUCK43">#REF!</definedName>
    <definedName name="DRUCK44" localSheetId="2">#REF!</definedName>
    <definedName name="DRUCK44">#REF!</definedName>
    <definedName name="DRUCK45" localSheetId="2">#REF!</definedName>
    <definedName name="DRUCK45">#REF!</definedName>
    <definedName name="DRUCK46" localSheetId="2">#REF!</definedName>
    <definedName name="DRUCK46">#REF!</definedName>
    <definedName name="DRUCK47" localSheetId="2">#REF!</definedName>
    <definedName name="DRUCK47">#REF!</definedName>
    <definedName name="DRUCK48" localSheetId="2">#REF!</definedName>
    <definedName name="DRUCK48">#REF!</definedName>
    <definedName name="DRUCK49" localSheetId="2">#REF!</definedName>
    <definedName name="DRUCK49">#REF!</definedName>
    <definedName name="DRUCK50" localSheetId="2">#REF!</definedName>
    <definedName name="DRUCK50">#REF!</definedName>
    <definedName name="DRUCK51" localSheetId="2">#REF!</definedName>
    <definedName name="DRUCK51">#REF!</definedName>
    <definedName name="DRUCK52" localSheetId="2">#REF!</definedName>
    <definedName name="DRUCK52">#REF!</definedName>
    <definedName name="DRUCK53" localSheetId="2">#REF!</definedName>
    <definedName name="DRUCK53">#REF!</definedName>
    <definedName name="DRUCK54" localSheetId="2">#REF!</definedName>
    <definedName name="DRUCK54">#REF!</definedName>
    <definedName name="DRUCK61" localSheetId="2">#REF!</definedName>
    <definedName name="DRUCK61">#REF!</definedName>
    <definedName name="DRUCK62" localSheetId="2">#REF!</definedName>
    <definedName name="DRUCK62">#REF!</definedName>
    <definedName name="DRUCK63" localSheetId="2">#REF!</definedName>
    <definedName name="DRUCK63">#REF!</definedName>
    <definedName name="DRUCK64" localSheetId="2">#REF!</definedName>
    <definedName name="DRUCK64">#REF!</definedName>
    <definedName name="DRUFS01" localSheetId="2">#REF!</definedName>
    <definedName name="DRUFS01" localSheetId="1">#REF!</definedName>
    <definedName name="DRUFS01">#REF!</definedName>
    <definedName name="DRUFS02" localSheetId="2">#REF!</definedName>
    <definedName name="DRUFS02">#REF!</definedName>
    <definedName name="DRUFS03" localSheetId="2">#REF!</definedName>
    <definedName name="DRUFS03">#REF!</definedName>
    <definedName name="DRUFS04" localSheetId="2">#REF!</definedName>
    <definedName name="DRUFS04">#REF!</definedName>
    <definedName name="DRUFS05" localSheetId="2">#REF!</definedName>
    <definedName name="DRUFS05">#REF!</definedName>
    <definedName name="DRUFS06" localSheetId="2">#REF!</definedName>
    <definedName name="DRUFS06">#REF!</definedName>
    <definedName name="DRUHI01" localSheetId="2">#REF!</definedName>
    <definedName name="DRUHI01">#REF!</definedName>
    <definedName name="DRUHI02" localSheetId="2">#REF!</definedName>
    <definedName name="DRUHI02">#REF!</definedName>
    <definedName name="DRUHI03" localSheetId="2">#REF!</definedName>
    <definedName name="DRUHI03">#REF!</definedName>
    <definedName name="DRUHI04" localSheetId="2">#REF!</definedName>
    <definedName name="DRUHI04">#REF!</definedName>
    <definedName name="DRUHI05" localSheetId="2">#REF!</definedName>
    <definedName name="DRUHI05">#REF!</definedName>
    <definedName name="DRUHI06" localSheetId="2">#REF!</definedName>
    <definedName name="DRUHI06">#REF!</definedName>
    <definedName name="DRUHI07" localSheetId="2">#REF!</definedName>
    <definedName name="DRUHI07">#REF!</definedName>
    <definedName name="dsvvav" localSheetId="2">#REF!</definedName>
    <definedName name="dsvvav">#REF!</definedName>
    <definedName name="eee" localSheetId="2">#REF!</definedName>
    <definedName name="eee">#REF!</definedName>
    <definedName name="eeee" localSheetId="2">#REF!</definedName>
    <definedName name="eeee">#REF!</definedName>
    <definedName name="eeeee" localSheetId="2">#REF!</definedName>
    <definedName name="eeeee">#REF!</definedName>
    <definedName name="eeeeee" localSheetId="2">#REF!</definedName>
    <definedName name="eeeeee">#REF!</definedName>
    <definedName name="eeeeeeee" localSheetId="2">#REF!</definedName>
    <definedName name="eeeeeeee">#REF!</definedName>
    <definedName name="eeeeeeeeee" localSheetId="2">#REF!</definedName>
    <definedName name="eeeeeeeeee">#REF!</definedName>
    <definedName name="eeererer" localSheetId="2">#REF!</definedName>
    <definedName name="eeererer">#REF!</definedName>
    <definedName name="eettte" localSheetId="2">#REF!</definedName>
    <definedName name="eettte">#REF!</definedName>
    <definedName name="efef" localSheetId="2">#REF!</definedName>
    <definedName name="efef">#REF!</definedName>
    <definedName name="egegg" localSheetId="2">#REF!</definedName>
    <definedName name="egegg">#REF!</definedName>
    <definedName name="ejjjj" localSheetId="2">#REF!</definedName>
    <definedName name="ejjjj">#REF!</definedName>
    <definedName name="ER" localSheetId="1" hidden="1">#REF!</definedName>
    <definedName name="ER" localSheetId="2" hidden="1">#REF!</definedName>
    <definedName name="ER" hidden="1">#REF!</definedName>
    <definedName name="ererkk" localSheetId="2">#REF!</definedName>
    <definedName name="ererkk" localSheetId="1">#REF!</definedName>
    <definedName name="ererkk">#REF!</definedName>
    <definedName name="essen" localSheetId="2">#REF!</definedName>
    <definedName name="essen">#REF!</definedName>
    <definedName name="f" localSheetId="2">#REF!</definedName>
    <definedName name="f">#REF!</definedName>
    <definedName name="FA_Insg" localSheetId="2">#REF!</definedName>
    <definedName name="FA_Insg">#REF!</definedName>
    <definedName name="FA_Schlüssel" localSheetId="2">#REF!</definedName>
    <definedName name="FA_Schlüssel">#REF!</definedName>
    <definedName name="FA_Weibl" localSheetId="2">#REF!</definedName>
    <definedName name="FA_Weibl">#REF!</definedName>
    <definedName name="Fachhochschulreife" localSheetId="1">#REF!</definedName>
    <definedName name="Fachhochschulreife">#REF!</definedName>
    <definedName name="FACHSCHULE" localSheetId="1">#REF!</definedName>
    <definedName name="FACHSCHULE">#REF!</definedName>
    <definedName name="FACHSCHULE_DDR" localSheetId="1">#REF!</definedName>
    <definedName name="FACHSCHULE_DDR">#REF!</definedName>
    <definedName name="fbbbbbb" localSheetId="2">#REF!</definedName>
    <definedName name="fbbbbbb" localSheetId="1">#REF!</definedName>
    <definedName name="fbbbbbb">#REF!</definedName>
    <definedName name="fbgvsgf" localSheetId="2">#REF!</definedName>
    <definedName name="fbgvsgf">#REF!</definedName>
    <definedName name="fefe" localSheetId="2">#REF!</definedName>
    <definedName name="fefe">#REF!</definedName>
    <definedName name="ff" localSheetId="1" hidden="1">#REF!</definedName>
    <definedName name="ff" localSheetId="2" hidden="1">#REF!</definedName>
    <definedName name="ff" hidden="1">#REF!</definedName>
    <definedName name="fff" localSheetId="2">#REF!</definedName>
    <definedName name="fff" localSheetId="1">#REF!</definedName>
    <definedName name="fff">#REF!</definedName>
    <definedName name="ffffffffffffffff" localSheetId="2">#REF!</definedName>
    <definedName name="ffffffffffffffff">#REF!</definedName>
    <definedName name="fgdgrtet" localSheetId="2">#REF!</definedName>
    <definedName name="fgdgrtet">#REF!</definedName>
    <definedName name="fgfg" localSheetId="2">#REF!</definedName>
    <definedName name="fgfg">#REF!</definedName>
    <definedName name="FH" localSheetId="1">#REF!</definedName>
    <definedName name="FH">#REF!</definedName>
    <definedName name="fhethehet" localSheetId="2">#REF!</definedName>
    <definedName name="fhethehet" localSheetId="1">#REF!</definedName>
    <definedName name="fhethehet">#REF!</definedName>
    <definedName name="Field_ISCED" localSheetId="1">#REF!</definedName>
    <definedName name="Field_ISCED">#REF!</definedName>
    <definedName name="Fields" localSheetId="1">#REF!</definedName>
    <definedName name="Fields">#REF!</definedName>
    <definedName name="Fields_II" localSheetId="1">#REF!</definedName>
    <definedName name="Fields_II">#REF!</definedName>
    <definedName name="FS_Daten_Insg" localSheetId="2">#REF!</definedName>
    <definedName name="FS_Daten_Insg" localSheetId="1">#REF!</definedName>
    <definedName name="FS_Daten_Insg">#REF!</definedName>
    <definedName name="FS_Daten_Weibl" localSheetId="2">#REF!</definedName>
    <definedName name="FS_Daten_Weibl">#REF!</definedName>
    <definedName name="FS_Key" localSheetId="2">#REF!</definedName>
    <definedName name="FS_Key">#REF!</definedName>
    <definedName name="g" localSheetId="2">#REF!</definedName>
    <definedName name="g">#REF!</definedName>
    <definedName name="gafaf" localSheetId="2">#REF!</definedName>
    <definedName name="gafaf">#REF!</definedName>
    <definedName name="gege" localSheetId="2">#REF!</definedName>
    <definedName name="gege">#REF!</definedName>
    <definedName name="gfgfdgd" localSheetId="2">#REF!</definedName>
    <definedName name="gfgfdgd">#REF!</definedName>
    <definedName name="ggggg" localSheetId="2">#REF!</definedName>
    <definedName name="ggggg">#REF!</definedName>
    <definedName name="gggggggg" localSheetId="2">#REF!</definedName>
    <definedName name="gggggggg">#REF!</definedName>
    <definedName name="gggggggggggg" localSheetId="2">#REF!</definedName>
    <definedName name="gggggggggggg">#REF!</definedName>
    <definedName name="gggggggggggggggg" localSheetId="2">#REF!</definedName>
    <definedName name="gggggggggggggggg">#REF!</definedName>
    <definedName name="ghkue" localSheetId="2">#REF!</definedName>
    <definedName name="ghkue">#REF!</definedName>
    <definedName name="grgr" localSheetId="2">#REF!</definedName>
    <definedName name="grgr">#REF!</definedName>
    <definedName name="grgrgr" localSheetId="2">#REF!</definedName>
    <definedName name="grgrgr">#REF!</definedName>
    <definedName name="h" localSheetId="2">#REF!</definedName>
    <definedName name="h">#REF!</definedName>
    <definedName name="Halbjahr" localSheetId="2">#REF!</definedName>
    <definedName name="Halbjahr">#REF!</definedName>
    <definedName name="Halbjahr1b" localSheetId="2">#REF!</definedName>
    <definedName name="Halbjahr1b">#REF!</definedName>
    <definedName name="hh" localSheetId="2">#REF!</definedName>
    <definedName name="hh">#REF!</definedName>
    <definedName name="hhz" localSheetId="2">#REF!</definedName>
    <definedName name="hhz">#REF!</definedName>
    <definedName name="hjhj" localSheetId="2">#REF!</definedName>
    <definedName name="hjhj">#REF!</definedName>
    <definedName name="hmmtm" localSheetId="2">#REF!</definedName>
    <definedName name="hmmtm">#REF!</definedName>
    <definedName name="Hochschulreife" localSheetId="1">#REF!</definedName>
    <definedName name="Hochschulreife">#REF!</definedName>
    <definedName name="HS_Abschluss" localSheetId="2">#REF!</definedName>
    <definedName name="HS_Abschluss" localSheetId="1">#REF!</definedName>
    <definedName name="HS_Abschluss">#REF!</definedName>
    <definedName name="ii" localSheetId="2">#REF!</definedName>
    <definedName name="ii">#REF!</definedName>
    <definedName name="ISBN" localSheetId="1" hidden="1">#REF!</definedName>
    <definedName name="ISBN" localSheetId="2" hidden="1">#REF!</definedName>
    <definedName name="ISBN" hidden="1">#REF!</definedName>
    <definedName name="isced_dual" localSheetId="2">#REF!</definedName>
    <definedName name="isced_dual" localSheetId="1">#REF!</definedName>
    <definedName name="isced_dual">#REF!</definedName>
    <definedName name="isced_dual_w" localSheetId="2">#REF!</definedName>
    <definedName name="isced_dual_w">#REF!</definedName>
    <definedName name="iuziz" localSheetId="2">#REF!</definedName>
    <definedName name="iuziz">#REF!</definedName>
    <definedName name="Jahr" localSheetId="2">#REF!</definedName>
    <definedName name="Jahr">#REF!</definedName>
    <definedName name="Jahr1b" localSheetId="2">#REF!</definedName>
    <definedName name="Jahr1b">#REF!</definedName>
    <definedName name="jbbbbbbbbbbbbbb" localSheetId="2">#REF!</definedName>
    <definedName name="jbbbbbbbbbbbbbb">#REF!</definedName>
    <definedName name="jj" localSheetId="2">#REF!</definedName>
    <definedName name="jj">#REF!</definedName>
    <definedName name="jjjjjjjj" localSheetId="2">#REF!</definedName>
    <definedName name="jjjjjjjj">#REF!</definedName>
    <definedName name="jjjjjjjjjjd" localSheetId="2">#REF!</definedName>
    <definedName name="jjjjjjjjjjd">#REF!</definedName>
    <definedName name="joiejoigjreg" localSheetId="2">#REF!</definedName>
    <definedName name="joiejoigjreg">#REF!</definedName>
    <definedName name="k" localSheetId="2">#REF!</definedName>
    <definedName name="k">#REF!</definedName>
    <definedName name="Key_3_Schule" localSheetId="2">#REF!</definedName>
    <definedName name="Key_3_Schule">#REF!</definedName>
    <definedName name="Key_4_Schule" localSheetId="2">#REF!</definedName>
    <definedName name="Key_4_Schule">#REF!</definedName>
    <definedName name="Key_5_Schule" localSheetId="2">#REF!</definedName>
    <definedName name="Key_5_Schule">#REF!</definedName>
    <definedName name="Key_5er" localSheetId="1">#REF!</definedName>
    <definedName name="Key_5er">#REF!</definedName>
    <definedName name="Key_6_Schule" localSheetId="2">#REF!</definedName>
    <definedName name="Key_6_Schule" localSheetId="1">#REF!</definedName>
    <definedName name="Key_6_Schule">#REF!</definedName>
    <definedName name="key_fach_ges" localSheetId="1">#REF!</definedName>
    <definedName name="key_fach_ges">#REF!</definedName>
    <definedName name="Key_Privat" localSheetId="2">#REF!</definedName>
    <definedName name="Key_Privat" localSheetId="1">#REF!</definedName>
    <definedName name="Key_Privat">#REF!</definedName>
    <definedName name="kkk" localSheetId="2">#REF!</definedName>
    <definedName name="kkk">#REF!</definedName>
    <definedName name="kkkk" localSheetId="2">#REF!</definedName>
    <definedName name="kkkk">#REF!</definedName>
    <definedName name="kkkkkkke" localSheetId="2">#REF!</definedName>
    <definedName name="kkkkkkke">#REF!</definedName>
    <definedName name="kkkkkkkkkkkk" localSheetId="2">#REF!</definedName>
    <definedName name="kkkkkkkkkkkk">#REF!</definedName>
    <definedName name="kkkkkkkkkkkkko" localSheetId="2">#REF!</definedName>
    <definedName name="kkkkkkkkkkkkko">#REF!</definedName>
    <definedName name="kkkr" localSheetId="2">#REF!</definedName>
    <definedName name="kkkr">#REF!</definedName>
    <definedName name="Laender" localSheetId="2">#REF!</definedName>
    <definedName name="Laender">#REF!</definedName>
    <definedName name="LEERE" localSheetId="1">#REF!</definedName>
    <definedName name="LEERE">#REF!</definedName>
    <definedName name="Liste" localSheetId="2">#REF!</definedName>
    <definedName name="Liste" localSheetId="1">#REF!</definedName>
    <definedName name="Liste">#REF!</definedName>
    <definedName name="Liste_Schulen" localSheetId="2">#REF!</definedName>
    <definedName name="Liste_Schulen">#REF!</definedName>
    <definedName name="llllöll" localSheetId="2">#REF!</definedName>
    <definedName name="llllöll">#REF!</definedName>
    <definedName name="MAKROER1" localSheetId="2">#REF!</definedName>
    <definedName name="MAKROER1">#REF!</definedName>
    <definedName name="MAKROER2" localSheetId="2">#REF!</definedName>
    <definedName name="MAKROER2">#REF!</definedName>
    <definedName name="MD_Insg" localSheetId="2">#REF!</definedName>
    <definedName name="MD_Insg">#REF!</definedName>
    <definedName name="MD_Key" localSheetId="2">#REF!</definedName>
    <definedName name="MD_Key">#REF!</definedName>
    <definedName name="MD_Weibl" localSheetId="2">#REF!</definedName>
    <definedName name="MD_Weibl">#REF!</definedName>
    <definedName name="mgjrzjrtj" localSheetId="2">#REF!</definedName>
    <definedName name="mgjrzjrtj">#REF!</definedName>
    <definedName name="mmmh" localSheetId="2">#REF!</definedName>
    <definedName name="mmmh">#REF!</definedName>
    <definedName name="NochInSchule" localSheetId="1">#REF!</definedName>
    <definedName name="NochInSchule">#REF!</definedName>
    <definedName name="NW" localSheetId="1">#REF!</definedName>
    <definedName name="NW">#REF!</definedName>
    <definedName name="öioöioö" localSheetId="2">#REF!</definedName>
    <definedName name="öioöioö" localSheetId="1">#REF!</definedName>
    <definedName name="öioöioö">#REF!</definedName>
    <definedName name="öoiöioöoi" localSheetId="2">#REF!</definedName>
    <definedName name="öoiöioöoi">#REF!</definedName>
    <definedName name="ooooo" localSheetId="2">#REF!</definedName>
    <definedName name="ooooo">#REF!</definedName>
    <definedName name="POS" localSheetId="1">#REF!</definedName>
    <definedName name="POS">#REF!</definedName>
    <definedName name="PROMOTION" localSheetId="1">#REF!</definedName>
    <definedName name="PROMOTION">#REF!</definedName>
    <definedName name="PROT01VK" localSheetId="2">#REF!</definedName>
    <definedName name="PROT01VK" localSheetId="1">#REF!</definedName>
    <definedName name="PROT01VK">#REF!</definedName>
    <definedName name="qqq" localSheetId="2">#REF!</definedName>
    <definedName name="qqq">#REF!</definedName>
    <definedName name="qqqq" localSheetId="2">#REF!</definedName>
    <definedName name="qqqq">#REF!</definedName>
    <definedName name="qqqqq" localSheetId="2">#REF!</definedName>
    <definedName name="qqqqq">#REF!</definedName>
    <definedName name="qqqqqq" localSheetId="2">#REF!</definedName>
    <definedName name="qqqqqq">#REF!</definedName>
    <definedName name="qqqqqqqqqqq" localSheetId="2">#REF!</definedName>
    <definedName name="qqqqqqqqqqq">#REF!</definedName>
    <definedName name="qqqqqqqqqqqq" localSheetId="2">#REF!</definedName>
    <definedName name="qqqqqqqqqqqq">#REF!</definedName>
    <definedName name="qqqqqqqqqqqqqqqq" localSheetId="2">#REF!</definedName>
    <definedName name="qqqqqqqqqqqqqqqq">#REF!</definedName>
    <definedName name="qwdqdwqd" localSheetId="2">#REF!</definedName>
    <definedName name="qwdqdwqd">#REF!</definedName>
    <definedName name="qwfef" localSheetId="2">#REF!</definedName>
    <definedName name="qwfef">#REF!</definedName>
    <definedName name="qwfeqfe" localSheetId="2">#REF!</definedName>
    <definedName name="qwfeqfe">#REF!</definedName>
    <definedName name="Realschule" localSheetId="1">#REF!</definedName>
    <definedName name="Realschule">#REF!</definedName>
    <definedName name="revbsrgv" localSheetId="2">#REF!</definedName>
    <definedName name="revbsrgv" localSheetId="1">#REF!</definedName>
    <definedName name="revbsrgv">#REF!</definedName>
    <definedName name="rrrrrrrr" localSheetId="2">#REF!</definedName>
    <definedName name="rrrrrrrr">#REF!</definedName>
    <definedName name="Schulart" localSheetId="2">#REF!</definedName>
    <definedName name="Schulart">#REF!</definedName>
    <definedName name="Schulen" localSheetId="2">#REF!</definedName>
    <definedName name="Schulen">#REF!</definedName>
    <definedName name="Schulen_Insg" localSheetId="2">#REF!</definedName>
    <definedName name="Schulen_Insg">#REF!</definedName>
    <definedName name="Schulen_Männl" localSheetId="2">#REF!</definedName>
    <definedName name="Schulen_Männl">#REF!</definedName>
    <definedName name="Schulen_Weibl" localSheetId="2">#REF!</definedName>
    <definedName name="Schulen_Weibl">#REF!</definedName>
    <definedName name="sddk" localSheetId="2">#REF!</definedName>
    <definedName name="sddk">#REF!</definedName>
    <definedName name="SdG_Daten_Insg" localSheetId="2">#REF!</definedName>
    <definedName name="SdG_Daten_Insg">#REF!</definedName>
    <definedName name="SdG_Daten_Priv_Insg" localSheetId="2">#REF!</definedName>
    <definedName name="SdG_Daten_Priv_Insg">#REF!</definedName>
    <definedName name="SdG_Daten_Priv_Weibl" localSheetId="2">#REF!</definedName>
    <definedName name="SdG_Daten_Priv_Weibl">#REF!</definedName>
    <definedName name="SdG_Daten_Weibl" localSheetId="2">#REF!</definedName>
    <definedName name="SdG_Daten_Weibl">#REF!</definedName>
    <definedName name="SdG_Key_Dauer" localSheetId="2">#REF!</definedName>
    <definedName name="SdG_Key_Dauer">#REF!</definedName>
    <definedName name="SdG_Key_Field" localSheetId="2">#REF!</definedName>
    <definedName name="SdG_Key_Field">#REF!</definedName>
    <definedName name="ss" localSheetId="2">#REF!</definedName>
    <definedName name="ss">#REF!</definedName>
    <definedName name="ssss" localSheetId="2">#REF!</definedName>
    <definedName name="ssss">#REF!</definedName>
    <definedName name="sssss" localSheetId="2">#REF!</definedName>
    <definedName name="sssss">#REF!</definedName>
    <definedName name="ssssss" localSheetId="2">#REF!</definedName>
    <definedName name="ssssss">#REF!</definedName>
    <definedName name="test" localSheetId="2">#REF!</definedName>
    <definedName name="test">#REF!</definedName>
    <definedName name="test2" localSheetId="2">#REF!</definedName>
    <definedName name="test2">#REF!</definedName>
    <definedName name="thhteghzetht" localSheetId="2">#REF!</definedName>
    <definedName name="thhteghzetht">#REF!</definedName>
    <definedName name="trezez" localSheetId="2">#REF!</definedName>
    <definedName name="trezez">#REF!</definedName>
    <definedName name="trjr" localSheetId="2">#REF!</definedName>
    <definedName name="trjr">#REF!</definedName>
    <definedName name="tt" localSheetId="2">#REF!</definedName>
    <definedName name="tt">#REF!</definedName>
    <definedName name="ttttttttttt" localSheetId="2">#REF!</definedName>
    <definedName name="ttttttttttt">#REF!</definedName>
    <definedName name="tztz" localSheetId="2">#REF!</definedName>
    <definedName name="tztz">#REF!</definedName>
    <definedName name="uiuzi" localSheetId="2">#REF!</definedName>
    <definedName name="uiuzi">#REF!</definedName>
    <definedName name="ukukuk" localSheetId="2">#REF!</definedName>
    <definedName name="ukukuk">#REF!</definedName>
    <definedName name="UNI" localSheetId="1">#REF!</definedName>
    <definedName name="UNI">#REF!</definedName>
    <definedName name="uuuuuuuuuuuuuuuuuu" localSheetId="2">#REF!</definedName>
    <definedName name="uuuuuuuuuuuuuuuuuu" localSheetId="1">#REF!</definedName>
    <definedName name="uuuuuuuuuuuuuuuuuu">#REF!</definedName>
    <definedName name="uzkzuk" localSheetId="2">#REF!</definedName>
    <definedName name="uzkzuk">#REF!</definedName>
    <definedName name="vbbbbbbbbb" localSheetId="2">#REF!</definedName>
    <definedName name="vbbbbbbbbb">#REF!</definedName>
    <definedName name="VerwFH" localSheetId="1">#REF!</definedName>
    <definedName name="VerwFH">#REF!</definedName>
    <definedName name="VolksHauptschule" localSheetId="1">#REF!</definedName>
    <definedName name="VolksHauptschule">#REF!</definedName>
    <definedName name="vsdgsgs" localSheetId="2">#REF!</definedName>
    <definedName name="vsdgsgs" localSheetId="1">#REF!</definedName>
    <definedName name="vsdgsgs">#REF!</definedName>
    <definedName name="vvvvvvvvvv" localSheetId="2">#REF!</definedName>
    <definedName name="vvvvvvvvvv">#REF!</definedName>
    <definedName name="we" localSheetId="2">#REF!</definedName>
    <definedName name="we">#REF!</definedName>
    <definedName name="wegwgw" localSheetId="2">#REF!</definedName>
    <definedName name="wegwgw">#REF!</definedName>
    <definedName name="werwerwr" localSheetId="2">#REF!</definedName>
    <definedName name="werwerwr">#REF!</definedName>
    <definedName name="wgwrgrw" localSheetId="2">#REF!</definedName>
    <definedName name="wgwrgrw">#REF!</definedName>
    <definedName name="wqwqw" localSheetId="2">#REF!</definedName>
    <definedName name="wqwqw">#REF!</definedName>
    <definedName name="wrqrq" localSheetId="2">#REF!</definedName>
    <definedName name="wrqrq">#REF!</definedName>
    <definedName name="ww" localSheetId="2">#REF!</definedName>
    <definedName name="ww">#REF!</definedName>
    <definedName name="www" localSheetId="2">#REF!</definedName>
    <definedName name="www">#REF!</definedName>
    <definedName name="wwwwwwwwww" localSheetId="2">#REF!</definedName>
    <definedName name="wwwwwwwwww">#REF!</definedName>
    <definedName name="wwwwwwwwwww" localSheetId="2">#REF!</definedName>
    <definedName name="wwwwwwwwwww">#REF!</definedName>
    <definedName name="wwwwwwwwwwww" localSheetId="2">#REF!</definedName>
    <definedName name="wwwwwwwwwwww">#REF!</definedName>
    <definedName name="wwwwwwwwwwwwww" localSheetId="2">#REF!</definedName>
    <definedName name="wwwwwwwwwwwwww">#REF!</definedName>
    <definedName name="ycyc" localSheetId="2">#REF!</definedName>
    <definedName name="ycyc">#REF!</definedName>
    <definedName name="ydsadsa" localSheetId="2">#REF!</definedName>
    <definedName name="ydsadsa">#REF!</definedName>
    <definedName name="zjztj" localSheetId="2">#REF!</definedName>
    <definedName name="zjztj">#REF!</definedName>
    <definedName name="zutzut" localSheetId="2">#REF!</definedName>
    <definedName name="zutzut">#REF!</definedName>
    <definedName name="zzz" localSheetId="2">#REF!</definedName>
    <definedName name="zzz">#REF!</definedName>
    <definedName name="zzzz" localSheetId="2">#REF!</definedName>
    <definedName name="zzzz">#REF!</definedName>
    <definedName name="zzzzzzzzzzzzzz" localSheetId="2">#REF!</definedName>
    <definedName name="zzzzzzzzzzzzzz">#REF!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4" i="5" l="1"/>
  <c r="J24" i="5" s="1"/>
  <c r="G23" i="5"/>
  <c r="F23" i="5"/>
  <c r="E23" i="5"/>
  <c r="D23" i="5"/>
  <c r="C23" i="5"/>
  <c r="H23" i="5" s="1"/>
  <c r="G22" i="5"/>
  <c r="F22" i="5"/>
  <c r="E22" i="5"/>
  <c r="D22" i="5"/>
  <c r="C22" i="5"/>
  <c r="M20" i="5"/>
  <c r="L20" i="5"/>
  <c r="K20" i="5"/>
  <c r="J20" i="5"/>
  <c r="I20" i="5"/>
  <c r="M19" i="5"/>
  <c r="L19" i="5"/>
  <c r="K19" i="5"/>
  <c r="J19" i="5"/>
  <c r="I19" i="5"/>
  <c r="M18" i="5"/>
  <c r="L18" i="5"/>
  <c r="K18" i="5"/>
  <c r="J18" i="5"/>
  <c r="I18" i="5"/>
  <c r="M16" i="5"/>
  <c r="L16" i="5"/>
  <c r="K16" i="5"/>
  <c r="J16" i="5"/>
  <c r="I16" i="5"/>
  <c r="M15" i="5"/>
  <c r="M14" i="5"/>
  <c r="L14" i="5"/>
  <c r="K14" i="5"/>
  <c r="J14" i="5"/>
  <c r="I14" i="5"/>
  <c r="M13" i="5"/>
  <c r="L13" i="5"/>
  <c r="K13" i="5"/>
  <c r="J13" i="5"/>
  <c r="I13" i="5"/>
  <c r="M12" i="5"/>
  <c r="L12" i="5"/>
  <c r="K12" i="5"/>
  <c r="J12" i="5"/>
  <c r="I12" i="5"/>
  <c r="M10" i="5"/>
  <c r="M9" i="5"/>
  <c r="L9" i="5"/>
  <c r="K9" i="5"/>
  <c r="J9" i="5"/>
  <c r="I9" i="5"/>
  <c r="M7" i="5"/>
  <c r="L7" i="5"/>
  <c r="K7" i="5"/>
  <c r="J7" i="5"/>
  <c r="I7" i="5"/>
  <c r="M6" i="5"/>
  <c r="L6" i="5"/>
  <c r="K6" i="5"/>
  <c r="J6" i="5"/>
  <c r="I6" i="5"/>
  <c r="K24" i="5" l="1"/>
  <c r="L24" i="5"/>
  <c r="J23" i="5"/>
  <c r="M23" i="5"/>
  <c r="I23" i="5"/>
  <c r="L23" i="5"/>
  <c r="K23" i="5"/>
  <c r="M24" i="5"/>
  <c r="H22" i="5"/>
  <c r="I24" i="5"/>
  <c r="H24" i="4"/>
  <c r="M24" i="4" s="1"/>
  <c r="G23" i="4"/>
  <c r="F23" i="4"/>
  <c r="H23" i="4" s="1"/>
  <c r="E23" i="4"/>
  <c r="D23" i="4"/>
  <c r="C23" i="4"/>
  <c r="G22" i="4"/>
  <c r="F22" i="4"/>
  <c r="E22" i="4"/>
  <c r="D22" i="4"/>
  <c r="C22" i="4"/>
  <c r="H22" i="4" s="1"/>
  <c r="M19" i="4"/>
  <c r="L19" i="4"/>
  <c r="K19" i="4"/>
  <c r="J19" i="4"/>
  <c r="I19" i="4"/>
  <c r="M18" i="4"/>
  <c r="L18" i="4"/>
  <c r="K18" i="4"/>
  <c r="J18" i="4"/>
  <c r="I18" i="4"/>
  <c r="M16" i="4"/>
  <c r="L16" i="4"/>
  <c r="K16" i="4"/>
  <c r="J16" i="4"/>
  <c r="I16" i="4"/>
  <c r="M15" i="4"/>
  <c r="L15" i="4"/>
  <c r="K15" i="4"/>
  <c r="J15" i="4"/>
  <c r="I15" i="4"/>
  <c r="M14" i="4"/>
  <c r="L14" i="4"/>
  <c r="K14" i="4"/>
  <c r="J14" i="4"/>
  <c r="I14" i="4"/>
  <c r="M13" i="4"/>
  <c r="L13" i="4"/>
  <c r="K13" i="4"/>
  <c r="J13" i="4"/>
  <c r="I13" i="4"/>
  <c r="M12" i="4"/>
  <c r="L12" i="4"/>
  <c r="K12" i="4"/>
  <c r="J12" i="4"/>
  <c r="I12" i="4"/>
  <c r="I11" i="4"/>
  <c r="I10" i="4"/>
  <c r="M9" i="4"/>
  <c r="L9" i="4"/>
  <c r="K9" i="4"/>
  <c r="J9" i="4"/>
  <c r="I9" i="4"/>
  <c r="M7" i="4"/>
  <c r="L7" i="4"/>
  <c r="K7" i="4"/>
  <c r="J7" i="4"/>
  <c r="I7" i="4"/>
  <c r="M6" i="4"/>
  <c r="L6" i="4"/>
  <c r="K6" i="4"/>
  <c r="J6" i="4"/>
  <c r="I6" i="4"/>
  <c r="M24" i="2"/>
  <c r="L24" i="2"/>
  <c r="K24" i="2"/>
  <c r="J24" i="2"/>
  <c r="I24" i="2"/>
  <c r="G23" i="2"/>
  <c r="F23" i="2"/>
  <c r="E23" i="2"/>
  <c r="D23" i="2"/>
  <c r="C23" i="2"/>
  <c r="G22" i="2"/>
  <c r="F22" i="2"/>
  <c r="E22" i="2"/>
  <c r="D22" i="2"/>
  <c r="C22" i="2"/>
  <c r="M20" i="2"/>
  <c r="L20" i="2"/>
  <c r="K20" i="2"/>
  <c r="J20" i="2"/>
  <c r="I20" i="2"/>
  <c r="M19" i="2"/>
  <c r="L19" i="2"/>
  <c r="K19" i="2"/>
  <c r="J19" i="2"/>
  <c r="I19" i="2"/>
  <c r="M18" i="2"/>
  <c r="L18" i="2"/>
  <c r="K18" i="2"/>
  <c r="J18" i="2"/>
  <c r="I18" i="2"/>
  <c r="M16" i="2"/>
  <c r="L16" i="2"/>
  <c r="K16" i="2"/>
  <c r="J16" i="2"/>
  <c r="I16" i="2"/>
  <c r="M15" i="2"/>
  <c r="L15" i="2"/>
  <c r="K15" i="2"/>
  <c r="J15" i="2"/>
  <c r="I15" i="2"/>
  <c r="M14" i="2"/>
  <c r="L14" i="2"/>
  <c r="K14" i="2"/>
  <c r="J14" i="2"/>
  <c r="I14" i="2"/>
  <c r="M13" i="2"/>
  <c r="L13" i="2"/>
  <c r="K13" i="2"/>
  <c r="J13" i="2"/>
  <c r="I13" i="2"/>
  <c r="M12" i="2"/>
  <c r="L12" i="2"/>
  <c r="K12" i="2"/>
  <c r="J12" i="2"/>
  <c r="I12" i="2"/>
  <c r="M9" i="2"/>
  <c r="L9" i="2"/>
  <c r="K9" i="2"/>
  <c r="J9" i="2"/>
  <c r="I9" i="2"/>
  <c r="M7" i="2"/>
  <c r="L7" i="2"/>
  <c r="K7" i="2"/>
  <c r="J7" i="2"/>
  <c r="I7" i="2"/>
  <c r="M6" i="2"/>
  <c r="L6" i="2"/>
  <c r="K6" i="2"/>
  <c r="J6" i="2"/>
  <c r="I6" i="2"/>
  <c r="I24" i="4" l="1"/>
  <c r="I23" i="4"/>
  <c r="M22" i="4"/>
  <c r="I22" i="5"/>
  <c r="M22" i="5"/>
  <c r="L22" i="5"/>
  <c r="K22" i="5"/>
  <c r="J22" i="5"/>
  <c r="J23" i="4"/>
  <c r="K23" i="4"/>
  <c r="K22" i="4"/>
  <c r="J22" i="4"/>
  <c r="I22" i="4"/>
  <c r="M23" i="4"/>
  <c r="L22" i="4"/>
  <c r="L23" i="4"/>
  <c r="J24" i="4"/>
  <c r="K24" i="4"/>
  <c r="L24" i="4"/>
  <c r="H23" i="2"/>
  <c r="I23" i="2" s="1"/>
  <c r="H22" i="2"/>
  <c r="K22" i="2" s="1"/>
  <c r="M24" i="1"/>
  <c r="L24" i="1"/>
  <c r="K24" i="1"/>
  <c r="J24" i="1"/>
  <c r="I24" i="1"/>
  <c r="G23" i="1"/>
  <c r="F23" i="1"/>
  <c r="E23" i="1"/>
  <c r="D23" i="1"/>
  <c r="C23" i="1"/>
  <c r="G22" i="1"/>
  <c r="F22" i="1"/>
  <c r="E22" i="1"/>
  <c r="D22" i="1"/>
  <c r="C22" i="1"/>
  <c r="M20" i="1"/>
  <c r="L20" i="1"/>
  <c r="K20" i="1"/>
  <c r="J20" i="1"/>
  <c r="I20" i="1"/>
  <c r="M19" i="1"/>
  <c r="L19" i="1"/>
  <c r="K19" i="1"/>
  <c r="J19" i="1"/>
  <c r="I19" i="1"/>
  <c r="M18" i="1"/>
  <c r="L18" i="1"/>
  <c r="K18" i="1"/>
  <c r="J18" i="1"/>
  <c r="I18" i="1"/>
  <c r="M17" i="1"/>
  <c r="I17" i="1"/>
  <c r="M16" i="1"/>
  <c r="L16" i="1"/>
  <c r="K16" i="1"/>
  <c r="J16" i="1"/>
  <c r="I16" i="1"/>
  <c r="M15" i="1"/>
  <c r="I15" i="1"/>
  <c r="M14" i="1"/>
  <c r="L14" i="1"/>
  <c r="K14" i="1"/>
  <c r="J14" i="1"/>
  <c r="I14" i="1"/>
  <c r="M13" i="1"/>
  <c r="L13" i="1"/>
  <c r="K13" i="1"/>
  <c r="J13" i="1"/>
  <c r="I13" i="1"/>
  <c r="M12" i="1"/>
  <c r="L12" i="1"/>
  <c r="K12" i="1"/>
  <c r="J12" i="1"/>
  <c r="I12" i="1"/>
  <c r="M9" i="1"/>
  <c r="L9" i="1"/>
  <c r="K9" i="1"/>
  <c r="J9" i="1"/>
  <c r="I9" i="1"/>
  <c r="M7" i="1"/>
  <c r="L7" i="1"/>
  <c r="K7" i="1"/>
  <c r="J7" i="1"/>
  <c r="I7" i="1"/>
  <c r="M6" i="1"/>
  <c r="L6" i="1"/>
  <c r="K6" i="1"/>
  <c r="J6" i="1"/>
  <c r="I6" i="1"/>
  <c r="H23" i="1" l="1"/>
  <c r="K23" i="1" s="1"/>
  <c r="J22" i="2"/>
  <c r="K23" i="2"/>
  <c r="L22" i="2"/>
  <c r="L23" i="2"/>
  <c r="M23" i="2"/>
  <c r="M22" i="2"/>
  <c r="J23" i="2"/>
  <c r="I22" i="2"/>
  <c r="H22" i="1"/>
  <c r="I23" i="1" l="1"/>
  <c r="M23" i="1"/>
  <c r="J23" i="1"/>
  <c r="L23" i="1"/>
  <c r="M22" i="1"/>
  <c r="I22" i="1"/>
  <c r="L22" i="1"/>
  <c r="J22" i="1"/>
  <c r="K22" i="1"/>
</calcChain>
</file>

<file path=xl/sharedStrings.xml><?xml version="1.0" encoding="utf-8"?>
<sst xmlns="http://schemas.openxmlformats.org/spreadsheetml/2006/main" count="480" uniqueCount="54">
  <si>
    <t>Inhaltsverzeichnis</t>
  </si>
  <si>
    <t>Horte nach Leitungsstunden pro tätiger Person</t>
  </si>
  <si>
    <t>Datenjahr</t>
  </si>
  <si>
    <t>Link</t>
  </si>
  <si>
    <t>Tab108h_i26h_lm24: Horte nach Leitungsstunden pro pädagogisch tätiger Person (kategorisiert) in den Bundesländern am 01.03.2023 (Anzahl; Anteil in %)</t>
  </si>
  <si>
    <t>Tab108h_i26h_lm23: Horte nach Leitungsstunden pro pädagogisch tätiger Person (kategorisiert) in den Bundesländern am 01.03.2022 (Anzahl; Anteil in %)</t>
  </si>
  <si>
    <t>Tab108h_i26h_lm22: Horte nach Leitungsstunden pro pädagogisch tätiger Person (kategorisiert) in den Bundesländern am 01.03.2021* (Anzahl; Anteil in %)</t>
  </si>
  <si>
    <t>Tab108h_i26h_lm21: Horte nach Leitungsstunden pro pädagogisch tätiger Person (kategorisiert) in den Bundesländern am 01.03.2020 (Anzahl; Anteil in %)</t>
  </si>
  <si>
    <t>Tab108h_i26h_lm20: Horte nach Leitungsstunden pro pädagogisch tätiger Person (kategorisiert) in den Bundesländern am 01.03.2019 (Anzahl; Anteil in %)</t>
  </si>
  <si>
    <t>Bundesland</t>
  </si>
  <si>
    <t>Wöchentliche Leitungsstunden pro pädagogisch tätiger Person</t>
  </si>
  <si>
    <t>keine Leitungsressourcen</t>
  </si>
  <si>
    <t>mehr als 0 bis 2 Stunden</t>
  </si>
  <si>
    <t>mehr als 2 bis 3 Stunden</t>
  </si>
  <si>
    <t xml:space="preserve">mehr als 3 bis 4 Stunden </t>
  </si>
  <si>
    <t>mehr als 4 Stunden</t>
  </si>
  <si>
    <t>Insgesamt</t>
  </si>
  <si>
    <t>Anzahl</t>
  </si>
  <si>
    <t>In %</t>
  </si>
  <si>
    <t>Baden-Württemberg</t>
  </si>
  <si>
    <t>Bayern</t>
  </si>
  <si>
    <t>Berlin</t>
  </si>
  <si>
    <t>-</t>
  </si>
  <si>
    <t>Brandenburg</t>
  </si>
  <si>
    <t>Bremen</t>
  </si>
  <si>
    <t>x</t>
  </si>
  <si>
    <t>Hamburg</t>
  </si>
  <si>
    <t>Hessen</t>
  </si>
  <si>
    <t>Mecklenburg-Vorpommern</t>
  </si>
  <si>
    <t>Niedersachsen</t>
  </si>
  <si>
    <t>Nordrhein-Westfalen</t>
  </si>
  <si>
    <t>Rheinland-Pfalz</t>
  </si>
  <si>
    <t>Saarland</t>
  </si>
  <si>
    <t>Sachsen</t>
  </si>
  <si>
    <t>Sachsen-Anhalt</t>
  </si>
  <si>
    <t>Schleswig-Holstein</t>
  </si>
  <si>
    <t>Thüringen</t>
  </si>
  <si>
    <t>Ostdeutschland (mit Berlin)</t>
  </si>
  <si>
    <t>Westdeutschland (ohne Berlin)</t>
  </si>
  <si>
    <t>Deutschland</t>
  </si>
  <si>
    <t>x Wert unterliegt nach Angabe des Statistischen Bundesamtes der Geheimhaltung</t>
  </si>
  <si>
    <t>– trifft nicht zu</t>
  </si>
  <si>
    <t>Quelle: FDZ der Statistischen Ämter des Bundes und der Länder sowie Statistisches Bundesamt, Kinder und tätige Personen in Tageseinrichtungen und in öffentlich geförderter Kindertagespflege 2023; berechnet vom Österreichischen Institut für Familienforschung an der Universität Wien, 2024.</t>
  </si>
  <si>
    <t>Westdeutschland (ohne Berlin)*</t>
  </si>
  <si>
    <t>* Exklusive der Werte, die nach Angabe des Statistischen Bundesamtes der Geheimhaltung unterliegen</t>
  </si>
  <si>
    <t>Quelle: FDZ der Statistischen Ämter des Bundes und der Länder sowie Statistisches Bundesamt, Kinder und tätige Personen in Tageseinrichtungen und in öffentlich geförderter Kindertagespflege 2022; berechnet vom LG Empirische Bildungsforschung der FernUniversität in Hagen, 2023.</t>
  </si>
  <si>
    <t>Westdeutschland (ohne Berlin)**</t>
  </si>
  <si>
    <t>* Aufgrund der zeitweiligen Schließung bzw. des eingeschränkten Betriebs von Einrichtungen der Kindertagesbetreuung und von Horten durch die Corona-Pandemie ist davon auszugehen, dass es in dem Datenjahr 2021 teilweise zu größeren Abweichungen zwischen den Daten der amtlichen Statistik und dem Ist-Zustand kommt. Beispielsweise sind die tatsächlichen Betreuungszeiten von Kindern in vielen Einrichtungen vermutlich weit geringer, als sie im Betreuungsvertrag laut amtlicher Statistik vereinbart sind. Diese Abweichungen sind bei der Interpretation der hier ausgewiesenen Daten zu berücksichtigen. Weitere Informationen hierzu finden Sie hier: https://www.laendermonitor.de/de/system/methodik.</t>
  </si>
  <si>
    <t>** Exklusive der Werte, die nach Angabe des Statistischen Bundesamtes der Geheimhaltung unterliegen</t>
  </si>
  <si>
    <t>Quelle: FDZ der Statistischen Ämter des Bundes und der Länder sowie Statistisches Bundesamt, Kinder und tätige Personen in Tageseinrichtungen und in öffentlich geförderter Kindertagespflege 2021; berechnet vom LG Empirische Bildungsforschung der FernUniversität in Hagen, 2022.</t>
  </si>
  <si>
    <t>Nordrhein-Westfalen**</t>
  </si>
  <si>
    <t>** Aufgrund der zeitweiligen Schließung bzw. des eingeschränkten Betriebs der Kindertageseinrichtungen in Nordrhein-Westfalen durch die Corona-Pandemie konnten einige Einrichtungen ihre Daten nicht rechtzeitig übermitteln. Bei den vorliegenden Daten muss von einer Untererfassung von ca. 50 KiTas mit ca. 2.000 betreuten Kindern und dem jeweiligen Personal ausgegangen werden.</t>
  </si>
  <si>
    <t>Quelle: FDZ der Statistischen Ämter des Bundes und der Länder sowie Statistisches Bundesamt, Kinder und tätige Personen in Tageseinrichtungen und in öffentlich geförderter Kindertagespflege 2020; berechnet vom LG Empirische Bildungsforschung der FernUniversität in Hagen, 2021.</t>
  </si>
  <si>
    <t>Quelle: FDZ der Statistischen Ämter des Bundes und der Länder sowie Statistisches Bundesamt, Kinder und tätige Personen in Tageseinrichtungen und in öffentlich geförderter Kindertagespflege 2019; berechnet vom LG Empirische Bildungsforschung der FernUniversität in Hagen,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</si>
</sst>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5">
    <font>
      <sz val="11"/>
      <color theme="1"/>
      <name val="Calibri"/>
      <family val="2"/>
      <scheme val="minor"/>
    </font>
    <font>
      <b/>
      <sz val="12"/>
      <color rgb="FFC00000"/>
      <name val="Calibri"/>
      <family val="2"/>
      <scheme val="minor"/>
    </font>
    <font>
      <b/>
      <sz val="14"/>
      <color rgb="FFC00000"/>
      <name val="Calibri"/>
      <family val="2"/>
      <scheme val="minor"/>
    </font>
    <font>
      <b/>
      <sz val="11"/>
      <color rgb="FF000000"/>
      <name val="Calibri"/>
      <family val="2"/>
      <scheme val="minor"/>
    </font>
    <font>
      <i/>
      <sz val="11"/>
      <color rgb="FF000000"/>
      <name val="Calibri"/>
      <family val="2"/>
      <scheme val="minor"/>
    </font>
    <font>
      <sz val="11"/>
      <color rgb="FF000000"/>
      <name val="Calibri"/>
      <family val="2"/>
      <scheme val="minor"/>
    </font>
    <font>
      <u/>
      <sz val="11"/>
      <color theme="10"/>
      <name val="Calibri"/>
      <family val="2"/>
      <scheme val="minor"/>
    </font>
    <font>
      <b/>
      <sz val="18"/>
      <color rgb="FF000000"/>
      <name val="Calibri (Textkörper)"/>
    </font>
    <font>
      <b/>
      <sz val="18"/>
      <color rgb="FF000000"/>
      <name val="Calibri"/>
      <family val="2"/>
      <scheme val="minor"/>
    </font>
    <font>
      <b/>
      <sz val="16"/>
      <color rgb="FFC00000"/>
      <name val="Calibri (Textkörper)"/>
    </font>
    <font>
      <b/>
      <sz val="16"/>
      <color rgb="FFC00000"/>
      <name val="Calibri"/>
      <family val="2"/>
      <scheme val="minor"/>
    </font>
    <font>
      <b/>
      <sz val="14"/>
      <color theme="1"/>
      <name val="Calibri"/>
      <family val="2"/>
      <scheme val="minor"/>
    </font>
    <font>
      <sz val="12"/>
      <color theme="1"/>
      <name val="Calibri"/>
      <family val="2"/>
      <scheme val="minor"/>
    </font>
    <font>
      <sz val="12"/>
      <color theme="10"/>
      <name val="Calibri"/>
      <family val="2"/>
      <scheme val="minor"/>
    </font>
    <font>
      <u/>
      <sz val="12"/>
      <color theme="10"/>
      <name val="Calibri"/>
      <family val="2"/>
      <scheme val="minor"/>
    </font>
  </fonts>
  <fills count="8">
    <fill>
      <patternFill patternType="none"/>
    </fill>
    <fill>
      <patternFill patternType="gray125"/>
    </fill>
    <fill>
      <patternFill patternType="solid">
        <fgColor rgb="FFF2F2F2"/>
        <bgColor indexed="64"/>
      </patternFill>
    </fill>
    <fill>
      <patternFill patternType="solid">
        <fgColor rgb="FFDED9C4"/>
        <bgColor indexed="64"/>
      </patternFill>
    </fill>
    <fill>
      <patternFill patternType="solid">
        <fgColor rgb="FFDBEEF5"/>
        <bgColor indexed="64"/>
      </patternFill>
    </fill>
    <fill>
      <patternFill patternType="solid">
        <fgColor rgb="FFEEE7CF"/>
        <bgColor indexed="64"/>
      </patternFill>
    </fill>
    <fill>
      <patternFill patternType="solid">
        <fgColor rgb="FFDAEEF3"/>
        <bgColor indexed="64"/>
      </patternFill>
    </fill>
    <fill>
      <patternFill patternType="solid">
        <fgColor theme="2" tint="-9.9978637043366805E-2"/>
        <bgColor indexed="64"/>
      </patternFill>
    </fill>
  </fills>
  <borders count="22">
    <border>
      <left/>
      <right/>
      <top/>
      <bottom/>
      <diagonal/>
    </border>
    <border>
      <left style="thin">
        <color indexed="64"/>
      </left>
      <right style="thin">
        <color indexed="64"/>
      </right>
      <top style="thin">
        <color indexed="64"/>
      </top>
      <bottom/>
      <diagonal/>
    </border>
    <border>
      <left style="thin">
        <color auto="1"/>
      </left>
      <right/>
      <top style="thin">
        <color indexed="64"/>
      </top>
      <bottom/>
      <diagonal/>
    </border>
    <border>
      <left/>
      <right/>
      <top style="thin">
        <color indexed="64"/>
      </top>
      <bottom/>
      <diagonal/>
    </border>
    <border>
      <left/>
      <right style="thin">
        <color rgb="FF000000"/>
      </right>
      <top style="thin">
        <color auto="1"/>
      </top>
      <bottom/>
      <diagonal/>
    </border>
    <border>
      <left style="thin">
        <color rgb="FF000000"/>
      </left>
      <right/>
      <top style="thin">
        <color auto="1"/>
      </top>
      <bottom/>
      <diagonal/>
    </border>
    <border>
      <left/>
      <right style="thin">
        <color auto="1"/>
      </right>
      <top style="thin">
        <color indexed="64"/>
      </top>
      <bottom/>
      <diagonal/>
    </border>
    <border>
      <left style="thin">
        <color auto="1"/>
      </left>
      <right style="thin">
        <color auto="1"/>
      </right>
      <top/>
      <bottom/>
      <diagonal/>
    </border>
    <border>
      <left/>
      <right style="thin">
        <color rgb="FF000000"/>
      </right>
      <top/>
      <bottom style="thin">
        <color auto="1"/>
      </bottom>
      <diagonal/>
    </border>
    <border>
      <left/>
      <right style="thin">
        <color auto="1"/>
      </right>
      <top/>
      <bottom style="thin">
        <color auto="1"/>
      </bottom>
      <diagonal/>
    </border>
    <border>
      <left/>
      <right style="thin">
        <color rgb="FF000000"/>
      </right>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indexed="64"/>
      </left>
      <right/>
      <top/>
      <bottom/>
      <diagonal/>
    </border>
    <border>
      <left style="thin">
        <color rgb="FF000000"/>
      </left>
      <right/>
      <top/>
      <bottom/>
      <diagonal/>
    </border>
    <border>
      <left/>
      <right style="thin">
        <color auto="1"/>
      </right>
      <top/>
      <bottom/>
      <diagonal/>
    </border>
    <border>
      <left style="thin">
        <color rgb="FF000000"/>
      </left>
      <right style="thin">
        <color rgb="FF000000"/>
      </right>
      <top/>
      <bottom/>
      <diagonal/>
    </border>
    <border>
      <left style="thin">
        <color auto="1"/>
      </left>
      <right/>
      <top/>
      <bottom style="thin">
        <color auto="1"/>
      </bottom>
      <diagonal/>
    </border>
    <border>
      <left/>
      <right/>
      <top/>
      <bottom style="thin">
        <color indexed="64"/>
      </bottom>
      <diagonal/>
    </border>
    <border>
      <left style="thin">
        <color auto="1"/>
      </left>
      <right style="thin">
        <color auto="1"/>
      </right>
      <top style="thin">
        <color auto="1"/>
      </top>
      <bottom style="thin">
        <color auto="1"/>
      </bottom>
      <diagonal/>
    </border>
  </borders>
  <cellStyleXfs count="3">
    <xf numFmtId="0" fontId="0" fillId="0" borderId="0"/>
    <xf numFmtId="0" fontId="6" fillId="0" borderId="0" applyNumberFormat="0" applyFill="0" applyBorder="0" applyAlignment="0" applyProtection="0"/>
    <xf numFmtId="0" fontId="14" fillId="0" borderId="0" applyNumberFormat="0" applyFill="0" applyBorder="0" applyAlignment="0" applyProtection="0"/>
  </cellStyleXfs>
  <cellXfs count="95">
    <xf numFmtId="0" fontId="0" fillId="0" borderId="0" xfId="0"/>
    <xf numFmtId="0" fontId="2" fillId="0" borderId="0" xfId="0" applyFont="1" applyAlignment="1">
      <alignment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5" fillId="0" borderId="7" xfId="0" applyFont="1" applyBorder="1" applyAlignment="1">
      <alignment horizontal="left" vertical="center" wrapText="1"/>
    </xf>
    <xf numFmtId="3" fontId="5" fillId="0" borderId="4" xfId="0" applyNumberFormat="1" applyFont="1" applyBorder="1" applyAlignment="1">
      <alignment horizontal="right" vertical="center" indent="3"/>
    </xf>
    <xf numFmtId="3" fontId="5" fillId="0" borderId="3" xfId="0" applyNumberFormat="1" applyFont="1" applyBorder="1" applyAlignment="1">
      <alignment horizontal="right" vertical="center" indent="3"/>
    </xf>
    <xf numFmtId="3" fontId="5" fillId="0" borderId="5" xfId="0" applyNumberFormat="1" applyFont="1" applyBorder="1" applyAlignment="1">
      <alignment horizontal="right" vertical="center" indent="3"/>
    </xf>
    <xf numFmtId="164" fontId="5" fillId="0" borderId="15" xfId="0" applyNumberFormat="1" applyFont="1" applyBorder="1" applyAlignment="1">
      <alignment horizontal="right" vertical="center" indent="3"/>
    </xf>
    <xf numFmtId="164" fontId="5" fillId="0" borderId="7" xfId="0" applyNumberFormat="1" applyFont="1" applyBorder="1" applyAlignment="1">
      <alignment horizontal="right" vertical="center" indent="3"/>
    </xf>
    <xf numFmtId="164" fontId="5" fillId="0" borderId="0" xfId="0" applyNumberFormat="1" applyFont="1" applyAlignment="1">
      <alignment horizontal="right" vertical="center" indent="3"/>
    </xf>
    <xf numFmtId="165" fontId="5" fillId="0" borderId="7" xfId="0" applyNumberFormat="1" applyFont="1" applyBorder="1" applyAlignment="1">
      <alignment horizontal="right" vertical="center" indent="3"/>
    </xf>
    <xf numFmtId="0" fontId="5" fillId="4" borderId="7" xfId="0" applyFont="1" applyFill="1" applyBorder="1" applyAlignment="1">
      <alignment horizontal="left" vertical="center" wrapText="1"/>
    </xf>
    <xf numFmtId="3" fontId="5" fillId="4" borderId="10" xfId="0" applyNumberFormat="1" applyFont="1" applyFill="1" applyBorder="1" applyAlignment="1">
      <alignment horizontal="right" vertical="center" indent="3"/>
    </xf>
    <xf numFmtId="3" fontId="5" fillId="4" borderId="0" xfId="0" applyNumberFormat="1" applyFont="1" applyFill="1" applyAlignment="1">
      <alignment horizontal="right" vertical="center" indent="3"/>
    </xf>
    <xf numFmtId="3" fontId="5" fillId="4" borderId="16" xfId="0" applyNumberFormat="1" applyFont="1" applyFill="1" applyBorder="1" applyAlignment="1">
      <alignment horizontal="right" vertical="center" indent="3"/>
    </xf>
    <xf numFmtId="164" fontId="5" fillId="4" borderId="15" xfId="0" applyNumberFormat="1" applyFont="1" applyFill="1" applyBorder="1" applyAlignment="1">
      <alignment horizontal="right" vertical="center" indent="3"/>
    </xf>
    <xf numFmtId="164" fontId="5" fillId="4" borderId="7" xfId="0" applyNumberFormat="1" applyFont="1" applyFill="1" applyBorder="1" applyAlignment="1">
      <alignment horizontal="right" vertical="center" indent="3"/>
    </xf>
    <xf numFmtId="164" fontId="5" fillId="4" borderId="0" xfId="0" applyNumberFormat="1" applyFont="1" applyFill="1" applyAlignment="1">
      <alignment horizontal="right" vertical="center" indent="3"/>
    </xf>
    <xf numFmtId="165" fontId="5" fillId="4" borderId="7" xfId="0" applyNumberFormat="1" applyFont="1" applyFill="1" applyBorder="1" applyAlignment="1">
      <alignment horizontal="right" vertical="center" indent="3"/>
    </xf>
    <xf numFmtId="3" fontId="5" fillId="0" borderId="10" xfId="0" applyNumberFormat="1" applyFont="1" applyBorder="1" applyAlignment="1">
      <alignment horizontal="right" vertical="center" indent="3"/>
    </xf>
    <xf numFmtId="3" fontId="5" fillId="0" borderId="0" xfId="0" applyNumberFormat="1" applyFont="1" applyAlignment="1">
      <alignment horizontal="right" vertical="center" indent="3"/>
    </xf>
    <xf numFmtId="3" fontId="5" fillId="0" borderId="16" xfId="0" applyNumberFormat="1" applyFont="1" applyBorder="1" applyAlignment="1">
      <alignment horizontal="right" vertical="center" indent="3"/>
    </xf>
    <xf numFmtId="3" fontId="5" fillId="4" borderId="17" xfId="0" applyNumberFormat="1" applyFont="1" applyFill="1" applyBorder="1" applyAlignment="1">
      <alignment horizontal="right" vertical="center" indent="3"/>
    </xf>
    <xf numFmtId="3" fontId="5" fillId="4" borderId="18" xfId="0" applyNumberFormat="1" applyFont="1" applyFill="1" applyBorder="1" applyAlignment="1">
      <alignment horizontal="right" vertical="center" indent="3"/>
    </xf>
    <xf numFmtId="164" fontId="5" fillId="4" borderId="19" xfId="0" applyNumberFormat="1" applyFont="1" applyFill="1" applyBorder="1" applyAlignment="1">
      <alignment horizontal="right" vertical="center" indent="3"/>
    </xf>
    <xf numFmtId="164" fontId="5" fillId="4" borderId="11" xfId="0" applyNumberFormat="1" applyFont="1" applyFill="1" applyBorder="1" applyAlignment="1">
      <alignment horizontal="right" vertical="center" indent="3"/>
    </xf>
    <xf numFmtId="164" fontId="5" fillId="4" borderId="20" xfId="0" applyNumberFormat="1" applyFont="1" applyFill="1" applyBorder="1" applyAlignment="1">
      <alignment horizontal="right" vertical="center" indent="3"/>
    </xf>
    <xf numFmtId="0" fontId="5" fillId="3" borderId="1" xfId="0" applyFont="1" applyFill="1" applyBorder="1" applyAlignment="1">
      <alignment horizontal="left" vertical="center" wrapText="1"/>
    </xf>
    <xf numFmtId="0" fontId="5" fillId="3" borderId="11" xfId="0" applyFont="1" applyFill="1" applyBorder="1" applyAlignment="1">
      <alignment horizontal="left" vertical="center" wrapText="1"/>
    </xf>
    <xf numFmtId="3" fontId="5" fillId="3" borderId="9" xfId="0" applyNumberFormat="1" applyFont="1" applyFill="1" applyBorder="1" applyAlignment="1">
      <alignment horizontal="right" vertical="center" indent="3"/>
    </xf>
    <xf numFmtId="3" fontId="5" fillId="3" borderId="20" xfId="0" applyNumberFormat="1" applyFont="1" applyFill="1" applyBorder="1" applyAlignment="1">
      <alignment horizontal="right" vertical="center" indent="3"/>
    </xf>
    <xf numFmtId="3" fontId="5" fillId="3" borderId="11" xfId="0" applyNumberFormat="1" applyFont="1" applyFill="1" applyBorder="1" applyAlignment="1">
      <alignment horizontal="right" vertical="center" indent="3"/>
    </xf>
    <xf numFmtId="164" fontId="5" fillId="3" borderId="20" xfId="0" applyNumberFormat="1" applyFont="1" applyFill="1" applyBorder="1" applyAlignment="1">
      <alignment horizontal="right" vertical="center" indent="3"/>
    </xf>
    <xf numFmtId="164" fontId="5" fillId="3" borderId="19" xfId="0" applyNumberFormat="1" applyFont="1" applyFill="1" applyBorder="1" applyAlignment="1">
      <alignment horizontal="right" vertical="center" indent="3"/>
    </xf>
    <xf numFmtId="164" fontId="5" fillId="3" borderId="11" xfId="0" applyNumberFormat="1" applyFont="1" applyFill="1" applyBorder="1" applyAlignment="1">
      <alignment horizontal="right" vertical="center" indent="3"/>
    </xf>
    <xf numFmtId="165" fontId="5" fillId="3" borderId="11" xfId="0" applyNumberFormat="1" applyFont="1" applyFill="1" applyBorder="1" applyAlignment="1">
      <alignment horizontal="right" vertical="center" indent="3"/>
    </xf>
    <xf numFmtId="0" fontId="5" fillId="0" borderId="0" xfId="0" applyFont="1"/>
    <xf numFmtId="164" fontId="0" fillId="0" borderId="0" xfId="0" applyNumberFormat="1"/>
    <xf numFmtId="3" fontId="5" fillId="0" borderId="17" xfId="0" applyNumberFormat="1" applyFont="1" applyBorder="1" applyAlignment="1">
      <alignment horizontal="right" vertical="center" indent="3"/>
    </xf>
    <xf numFmtId="3" fontId="5" fillId="0" borderId="7" xfId="0" applyNumberFormat="1" applyFont="1" applyBorder="1" applyAlignment="1">
      <alignment horizontal="right" vertical="center" indent="3"/>
    </xf>
    <xf numFmtId="3" fontId="5" fillId="3" borderId="6" xfId="0" applyNumberFormat="1" applyFont="1" applyFill="1" applyBorder="1" applyAlignment="1">
      <alignment horizontal="right" vertical="center" indent="3"/>
    </xf>
    <xf numFmtId="3" fontId="5" fillId="3" borderId="1" xfId="0" applyNumberFormat="1" applyFont="1" applyFill="1" applyBorder="1" applyAlignment="1">
      <alignment horizontal="right" vertical="center" indent="3"/>
    </xf>
    <xf numFmtId="164" fontId="5" fillId="3" borderId="0" xfId="0" applyNumberFormat="1" applyFont="1" applyFill="1" applyAlignment="1">
      <alignment horizontal="right" vertical="center" indent="3"/>
    </xf>
    <xf numFmtId="164" fontId="5" fillId="3" borderId="15" xfId="0" applyNumberFormat="1" applyFont="1" applyFill="1" applyBorder="1" applyAlignment="1">
      <alignment horizontal="right" vertical="center" indent="3"/>
    </xf>
    <xf numFmtId="164" fontId="5" fillId="3" borderId="7" xfId="0" applyNumberFormat="1" applyFont="1" applyFill="1" applyBorder="1" applyAlignment="1">
      <alignment horizontal="right" vertical="center" indent="3"/>
    </xf>
    <xf numFmtId="165" fontId="5" fillId="3" borderId="1" xfId="0" applyNumberFormat="1" applyFont="1" applyFill="1" applyBorder="1" applyAlignment="1">
      <alignment horizontal="right" vertical="center" indent="3"/>
    </xf>
    <xf numFmtId="0" fontId="0" fillId="0" borderId="0" xfId="0" applyAlignment="1">
      <alignment horizontal="left"/>
    </xf>
    <xf numFmtId="0" fontId="0" fillId="5" borderId="0" xfId="0" applyFill="1"/>
    <xf numFmtId="3" fontId="5" fillId="7" borderId="6" xfId="0" applyNumberFormat="1" applyFont="1" applyFill="1" applyBorder="1" applyAlignment="1">
      <alignment horizontal="right" vertical="center" indent="3"/>
    </xf>
    <xf numFmtId="3" fontId="5" fillId="7" borderId="1" xfId="0" applyNumberFormat="1" applyFont="1" applyFill="1" applyBorder="1" applyAlignment="1">
      <alignment horizontal="right" vertical="center" indent="3"/>
    </xf>
    <xf numFmtId="164" fontId="5" fillId="7" borderId="0" xfId="0" applyNumberFormat="1" applyFont="1" applyFill="1" applyAlignment="1">
      <alignment horizontal="right" vertical="center" indent="3"/>
    </xf>
    <xf numFmtId="164" fontId="5" fillId="7" borderId="15" xfId="0" applyNumberFormat="1" applyFont="1" applyFill="1" applyBorder="1" applyAlignment="1">
      <alignment horizontal="right" vertical="center" indent="3"/>
    </xf>
    <xf numFmtId="164" fontId="5" fillId="7" borderId="7" xfId="0" applyNumberFormat="1" applyFont="1" applyFill="1" applyBorder="1" applyAlignment="1">
      <alignment horizontal="right" vertical="center" indent="3"/>
    </xf>
    <xf numFmtId="165" fontId="5" fillId="7" borderId="1" xfId="0" applyNumberFormat="1" applyFont="1" applyFill="1" applyBorder="1" applyAlignment="1">
      <alignment horizontal="right" vertical="center" indent="3"/>
    </xf>
    <xf numFmtId="0" fontId="12" fillId="0" borderId="19" xfId="0" applyFont="1" applyBorder="1" applyAlignment="1">
      <alignment horizontal="center" vertical="center"/>
    </xf>
    <xf numFmtId="0" fontId="12" fillId="0" borderId="9" xfId="0" applyFont="1" applyBorder="1" applyAlignment="1">
      <alignment horizontal="center" vertical="center"/>
    </xf>
    <xf numFmtId="0" fontId="13" fillId="0" borderId="19" xfId="1" applyFont="1" applyBorder="1" applyAlignment="1">
      <alignment horizontal="left" vertical="center" wrapText="1" indent="1"/>
    </xf>
    <xf numFmtId="0" fontId="13" fillId="0" borderId="20" xfId="1" applyFont="1" applyBorder="1" applyAlignment="1">
      <alignment horizontal="left" vertical="center" wrapText="1" indent="1"/>
    </xf>
    <xf numFmtId="0" fontId="13" fillId="0" borderId="9" xfId="1" applyFont="1" applyBorder="1" applyAlignment="1">
      <alignment horizontal="left" vertical="center" wrapText="1" indent="1"/>
    </xf>
    <xf numFmtId="0" fontId="14" fillId="5" borderId="0" xfId="2" applyFill="1" applyBorder="1" applyAlignment="1">
      <alignment horizontal="left" wrapText="1"/>
    </xf>
    <xf numFmtId="0" fontId="7" fillId="5" borderId="0" xfId="0" applyFont="1" applyFill="1" applyAlignment="1">
      <alignment horizontal="center" vertical="top"/>
    </xf>
    <xf numFmtId="0" fontId="8" fillId="5" borderId="0" xfId="0" applyFont="1" applyFill="1" applyAlignment="1">
      <alignment horizontal="center" vertical="top"/>
    </xf>
    <xf numFmtId="0" fontId="9" fillId="0" borderId="0" xfId="0" applyFont="1" applyAlignment="1">
      <alignment horizontal="center" vertical="center"/>
    </xf>
    <xf numFmtId="0" fontId="10" fillId="0" borderId="0" xfId="0" applyFont="1" applyAlignment="1">
      <alignment horizontal="center" vertical="center"/>
    </xf>
    <xf numFmtId="0" fontId="11" fillId="3" borderId="21" xfId="0" applyFont="1" applyFill="1" applyBorder="1" applyAlignment="1">
      <alignment horizontal="center" vertical="center"/>
    </xf>
    <xf numFmtId="0" fontId="12" fillId="6" borderId="15" xfId="0" applyFont="1" applyFill="1" applyBorder="1" applyAlignment="1">
      <alignment horizontal="center" vertical="center"/>
    </xf>
    <xf numFmtId="0" fontId="12" fillId="6" borderId="17" xfId="0" applyFont="1" applyFill="1" applyBorder="1" applyAlignment="1">
      <alignment horizontal="center" vertical="center"/>
    </xf>
    <xf numFmtId="0" fontId="13" fillId="6" borderId="15" xfId="1" applyFont="1" applyFill="1" applyBorder="1" applyAlignment="1">
      <alignment horizontal="left" vertical="center" wrapText="1" indent="1"/>
    </xf>
    <xf numFmtId="0" fontId="13" fillId="6" borderId="0" xfId="1" applyFont="1" applyFill="1" applyBorder="1" applyAlignment="1">
      <alignment horizontal="left" vertical="center" wrapText="1" indent="1"/>
    </xf>
    <xf numFmtId="0" fontId="13" fillId="6" borderId="17" xfId="1" applyFont="1" applyFill="1" applyBorder="1" applyAlignment="1">
      <alignment horizontal="left" vertical="center" wrapText="1" indent="1"/>
    </xf>
    <xf numFmtId="0" fontId="12" fillId="0" borderId="15" xfId="0" applyFont="1" applyBorder="1" applyAlignment="1">
      <alignment horizontal="center" vertical="center"/>
    </xf>
    <xf numFmtId="0" fontId="12" fillId="0" borderId="17" xfId="0" applyFont="1" applyBorder="1" applyAlignment="1">
      <alignment horizontal="center" vertical="center"/>
    </xf>
    <xf numFmtId="0" fontId="13" fillId="0" borderId="15" xfId="1" applyFont="1" applyBorder="1" applyAlignment="1">
      <alignment horizontal="left" vertical="center" wrapText="1" indent="1"/>
    </xf>
    <xf numFmtId="0" fontId="13" fillId="0" borderId="0" xfId="1" applyFont="1" applyBorder="1" applyAlignment="1">
      <alignment horizontal="left" vertical="center" wrapText="1" indent="1"/>
    </xf>
    <xf numFmtId="0" fontId="13" fillId="0" borderId="17" xfId="1" applyFont="1" applyBorder="1" applyAlignment="1">
      <alignment horizontal="left" vertical="center" wrapText="1" indent="1"/>
    </xf>
    <xf numFmtId="0" fontId="0" fillId="0" borderId="3" xfId="0" applyBorder="1" applyAlignment="1">
      <alignment horizontal="left" wrapText="1"/>
    </xf>
    <xf numFmtId="0" fontId="0" fillId="0" borderId="0" xfId="0" applyAlignment="1">
      <alignment horizontal="left" wrapText="1"/>
    </xf>
    <xf numFmtId="0" fontId="1" fillId="0" borderId="0" xfId="0" applyFont="1" applyAlignment="1">
      <alignment horizontal="left" vertical="center" wrapText="1"/>
    </xf>
    <xf numFmtId="0" fontId="3" fillId="2" borderId="1"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12"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14" xfId="0" applyFont="1" applyFill="1" applyBorder="1" applyAlignment="1">
      <alignment horizontal="center" vertical="center"/>
    </xf>
    <xf numFmtId="0" fontId="0" fillId="0" borderId="0" xfId="0" applyAlignment="1">
      <alignment horizontal="left" vertical="top" wrapText="1"/>
    </xf>
  </cellXfs>
  <cellStyles count="3">
    <cellStyle name="Hyperlink" xfId="2" xr:uid="{D9117694-CABA-405A-A7C3-8471BBB6D86A}"/>
    <cellStyle name="Link" xfId="1" builtinId="8"/>
    <cellStyle name="Standard" xfId="0" builtinId="0"/>
  </cellStyles>
  <dxfs count="0"/>
  <tableStyles count="0" defaultTableStyle="TableStyleMedium2" defaultPivotStyle="PivotStyleLight16"/>
  <colors>
    <mruColors>
      <color rgb="FFDED9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4.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BILDUN~1\Kuehne\Bildungsberichterstattung\BBE2006\BBE-Dokumente\Endfassung%2021.04\AbbildungenExcel\Konsortium\050714_Sitzung_Konsortium\2-04_Bildungsstand_nach_Altersgrupp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FILE\dji\AKJ-Stat\Datenanalyse\Kita+Kindertagespflege\Bertelsmann%20L&#228;Mo\4.%20Phase\Auswertungen\Kinder%20mit%20Behinderung\Bayern_Statostik%20f&#252;r%20Krank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G-vie\G-VIE-Daten\Querschnitt\Daten\Koordinierung\AUSKUNFT\Mikrozensus\Formel_(Nicht_versenden)\2004\Bildungsstand_2004_nach_Ausl&#228;nder_Altersgruppe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BILDUN~1\Kuehne\Bildungsberichterstattung\BBE2006\BBE-Dokumente\Endfassung%2021.04\AbbildungenExcel\Konsortium\050714_Sitzung_Konsortium\2-04_Bildungsstand_nach_Altersgruppen"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Z:\Bildungsforschung\Kuehne\Bildungsbericht\Wiederholer\wiederholerAbbildung.xls"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H:\Projekte\2%20Laufende%20Projekte\Bertelsmannstiftung%202024\Daten_2024\Gesamtdatei\&#220;bergabeordner\LM24_BL_Gesamtdatei.xlsx" TargetMode="External"/><Relationship Id="rId1" Type="http://schemas.openxmlformats.org/officeDocument/2006/relationships/externalLinkPath" Target="/Projekte/2%20Laufende%20Projekte/Bertelsmannstiftung%202024/Daten_2024/Gesamtdatei/&#220;bergabeordner/LM24_BL_Gesamtdat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1"/>
      <sheetName val="TAB2"/>
      <sheetName val="TAB3"/>
      <sheetName val="TAB4"/>
      <sheetName val="TAB5"/>
      <sheetName val="TAB6"/>
      <sheetName val="TAB7"/>
      <sheetName val="TAB8"/>
      <sheetName val="TAB9"/>
      <sheetName val="TAB10"/>
      <sheetName val="TAB11_12"/>
      <sheetName val="Tab. 13"/>
      <sheetName val="Tab14"/>
      <sheetName val="Tab. 15 "/>
      <sheetName val="TAB16"/>
      <sheetName val="TAB17"/>
      <sheetName val="TAB18"/>
      <sheetName val="TAB 19"/>
      <sheetName val="TAB20"/>
      <sheetName val="TAB21"/>
      <sheetName val="TAB22 "/>
      <sheetName val="TAB23_26"/>
      <sheetName val="TAB27"/>
      <sheetName val="TAB28"/>
      <sheetName val="TAB29"/>
      <sheetName val="TAB30"/>
      <sheetName val="TAB31"/>
      <sheetName val="TAB32"/>
      <sheetName val="TAB3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e"/>
      <sheetName val="MZ_Daten"/>
      <sheetName val="Deutschland"/>
      <sheetName val="PL"/>
    </sheetNames>
    <sheetDataSet>
      <sheetData sheetId="0" refreshError="1"/>
      <sheetData sheetId="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e"/>
      <sheetName val="Tabelle1"/>
    </sheetNames>
    <sheetDataSet>
      <sheetData sheetId="0"/>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sheetData sheetId="1"/>
      <sheetData sheetId="2"/>
      <sheetData sheetId="3"/>
      <sheetData sheetId="4"/>
      <sheetData sheetId="5"/>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1_i2_lm22"/>
      <sheetName val="Tab2_i3_lm24"/>
      <sheetName val="Tab3_i3_lm24"/>
      <sheetName val="Tab3h_i3h_lm24"/>
      <sheetName val="Tab4_i3_lm24"/>
      <sheetName val="Tab5_i3_lm24"/>
      <sheetName val="Tab6_i4a_lm24"/>
      <sheetName val="Tab6a_i4a1_lm24"/>
      <sheetName val="Tab6b_i4a2_lm24"/>
      <sheetName val="Tab6c_i4a3_lm24"/>
      <sheetName val="Tab7_i4a_lm24"/>
      <sheetName val="Tab7a_i4a1_lm24"/>
      <sheetName val="Tab7b_i4a2_lm24"/>
      <sheetName val="Tab7c_i4a3_lm24"/>
      <sheetName val="Tab7x1_i4a3_lm24"/>
      <sheetName val="Tab7x2_i4a3_lm24"/>
      <sheetName val="Tab8_i4a_lm24"/>
      <sheetName val="Tab8a_i4a1_lm24"/>
      <sheetName val="Tab8b_i4a2_lm24"/>
      <sheetName val="Tab8c_i4a3_lm24"/>
      <sheetName val="Tab9_i4a_lm24"/>
      <sheetName val="Tab9a_i4a1_lm24"/>
      <sheetName val="Tab9b_i4a2_lm24"/>
      <sheetName val="Tab9c_i4a3_lm24"/>
      <sheetName val="Tab10_i4a_lm24"/>
      <sheetName val="Tab10a_i4a1_lm24"/>
      <sheetName val="Tab10b_i4a2_lm24"/>
      <sheetName val="Tab10c_i4a3_lm24"/>
      <sheetName val="Tab11_i4a_lm24"/>
      <sheetName val="Tab11a_i4a1_lm24"/>
      <sheetName val="Tab11b_i4a2_lm24"/>
      <sheetName val="Tab11c_i4a3_lm24"/>
      <sheetName val="Tab12_i4a_lm24"/>
      <sheetName val="Tab12a_i4a1_lm24"/>
      <sheetName val="Tab12b_i4a2_lm24"/>
      <sheetName val="Tab12c_i4a3_lm24"/>
      <sheetName val="Tab13_i4a_lm24"/>
      <sheetName val="Tab13a_i4a1_lm24"/>
      <sheetName val="Tab13b_i4a2_lm24"/>
      <sheetName val="Tab13c_i4a3_lm24"/>
      <sheetName val="Tab13x1_i4a3_lm24"/>
      <sheetName val="Tab13x2_i4a3_lm24"/>
      <sheetName val="Tab14_i4a_lm24"/>
      <sheetName val="Tab14a_i4a1_lm24"/>
      <sheetName val="Tab14b_i4a2_lm24"/>
      <sheetName val="Tab14c_i4a3_lm24"/>
      <sheetName val="Tab14x1_i4a3_lm24"/>
      <sheetName val="Tab14x2_i4a3_lm24"/>
      <sheetName val="Tab15a_i5_lm24"/>
      <sheetName val="Tab16a_i5_lm24"/>
      <sheetName val="Tab17a_i5h_lm24"/>
      <sheetName val="Tab18a_i5a_lm24"/>
      <sheetName val="Tab19a_i5a_lm24"/>
      <sheetName val="Tab20a_i5a_lm24"/>
      <sheetName val="Tab21c_i6b_lm23"/>
      <sheetName val="Tab21d_i6b_lm23"/>
      <sheetName val="Tab22_i8b_lm23"/>
      <sheetName val="Tab23_i7_lm23"/>
      <sheetName val="Tab27_i11a1_lm24"/>
      <sheetName val="Tab28_i11c_lm24"/>
      <sheetName val="Tab29_i11b_lm24"/>
      <sheetName val="Tab29oh_i11boh_lm24"/>
      <sheetName val="Tab29h_i11bh_lm24"/>
      <sheetName val="Tab36b_i10_lm24"/>
      <sheetName val="Tab36b1_i10_lm24"/>
      <sheetName val="Tab36b2_i10_lm24"/>
      <sheetName val="Tab37a_i1a_lm22"/>
      <sheetName val="Tab37b_i1b_Im22"/>
      <sheetName val="Tab38a_i4d1_lm24"/>
      <sheetName val="Tab39a_i4d1_lm24"/>
      <sheetName val="Tab41a1_i4b1b_lm24"/>
      <sheetName val="Tab41a2_i4b1b_lm22"/>
      <sheetName val="Tab42_i11d_lm22"/>
      <sheetName val="Tab42a_i11d_lm24"/>
      <sheetName val="Tab42oh_i11doh_lm24"/>
      <sheetName val="Tab42h_i11dh_lm24"/>
      <sheetName val="Tab43a1_i9a_lm24"/>
      <sheetName val="Tab43a2_i9c_lm24"/>
      <sheetName val="Tab43a2_i9ch_lm24"/>
      <sheetName val="Tab43a3_i9c_lm22"/>
      <sheetName val="Tab44_i11a4_lm23"/>
      <sheetName val="Tab44oh_i11a4oh_lm23"/>
      <sheetName val="Tab44h_i11a4h_lm23"/>
      <sheetName val="Tab45_i13_lm23"/>
      <sheetName val="Tab46_i4b3_lm23"/>
      <sheetName val="Tab47_i11a3_lm24"/>
      <sheetName val="Tab47oh_i11a3oh_lm24"/>
      <sheetName val="Tab47h_i11a3h_lm24"/>
      <sheetName val="Tab47zr_i11a3_lm22"/>
      <sheetName val="Tab50a_i4b2b_lm24"/>
      <sheetName val="Tab51_i4d2_lm23"/>
      <sheetName val="Tab51a_i4d2a_lm23"/>
      <sheetName val="Tab51b_i4d2b_lm23"/>
      <sheetName val="Tab51c_i4d2c_lm24"/>
      <sheetName val="Tab51d_i4d2d_lm24"/>
      <sheetName val="Tab51e_i4d2e_lm24"/>
      <sheetName val="Tab59a_i4c3_lm23"/>
      <sheetName val="Tab59aoh_i4c3oh_lm23"/>
      <sheetName val="Tab59ah_i4c3h_lm23"/>
      <sheetName val="Tab60_i11a2_lm24"/>
      <sheetName val="Tab65_i21_lm24"/>
      <sheetName val="Tab65oh_i21oh_lm24"/>
      <sheetName val="Tab65h_i21h_lm24"/>
      <sheetName val="Tab65a_i21a_lm23"/>
      <sheetName val="Tab65aoh_i21aoh_lm23"/>
      <sheetName val="Tab65ah_i21ah_lm23"/>
      <sheetName val="Tab65b_i21b_lm24"/>
      <sheetName val="Tab65boh_i21boh_lm24"/>
      <sheetName val="Tab65bh_i21bh_lm24"/>
      <sheetName val="Tab66_i22_lm24"/>
      <sheetName val="Tab66oh_i22oh_lm24"/>
      <sheetName val="Tab66h_i22h_lm24"/>
      <sheetName val="Tab66a_i22a_lm24"/>
      <sheetName val="Tab66b_i22b_lm24"/>
      <sheetName val="Tab66c_i22c_lm24"/>
      <sheetName val="Tab67_i23_lm23"/>
      <sheetName val="Tab67oh_i23oh_lm23"/>
      <sheetName val="Tab67h_i23h_lm23"/>
      <sheetName val="Tab68_i24_lm24"/>
      <sheetName val="Tab68oh_i24oh_lm24"/>
      <sheetName val="Tab68h_i24h_lm24"/>
      <sheetName val="Tab69_i25_lm24"/>
      <sheetName val="Tab69oh_i25oh_lm24"/>
      <sheetName val="Tab69h_i25h_lm24"/>
      <sheetName val="Tab70_i17a_lm23"/>
      <sheetName val="Tab71_i4b4_lm24"/>
      <sheetName val="Tab72_i4b4a_lm23"/>
      <sheetName val="Tab73_i11e_lm24"/>
      <sheetName val="Tab74_i27_lm24"/>
      <sheetName val="Tab74oh_i27oh_lm24"/>
      <sheetName val="Tab74h_i27h_lm24"/>
      <sheetName val="Tab75_i28_lm24"/>
      <sheetName val="Tab76_i29_lm24"/>
      <sheetName val="Tab77_i30_lm24"/>
      <sheetName val="Tab78_i31_lm24"/>
      <sheetName val="Tab78oh_i31oh_lm24"/>
      <sheetName val="Tab78h_i31h_lm24"/>
      <sheetName val="Tab79_i32_lm24"/>
      <sheetName val="Tab80_i32_lm24"/>
      <sheetName val="Tab80a_i32_lm24"/>
      <sheetName val="Tab81_i33_lm24"/>
      <sheetName val="Tab81oh_i33oh_lm24"/>
      <sheetName val="Tab81h_i33h_lm24"/>
      <sheetName val="Tab82_i9d_lm24"/>
      <sheetName val="Tab83_i34_lm24"/>
      <sheetName val="Tab83oh_i34oh_lm24"/>
      <sheetName val="Tab83h_i34h_lm24"/>
      <sheetName val="Tab84_i4c4_lm23"/>
      <sheetName val="Tab85_i40_lm24"/>
      <sheetName val="Tab85oh_i40oh_lm24"/>
      <sheetName val="Tab85h_i40h_lm24"/>
      <sheetName val="Tab86_i50_lm23"/>
      <sheetName val="Tab86a_i50a_lm23"/>
      <sheetName val="Tab87_i41_lm24"/>
      <sheetName val="Tab87a_i41_lm24"/>
      <sheetName val="Tab88a_i2b_lm24"/>
      <sheetName val="Tab88b_i2b_lm24"/>
      <sheetName val="Tab89_i43_lm23"/>
      <sheetName val="Tab90_i43_lm23"/>
      <sheetName val="Tab91_i44_lm24"/>
      <sheetName val="Tab91oh_i44oh_lm24"/>
      <sheetName val="Tab91h_i44h_lm24"/>
      <sheetName val="Tab92_i45a_lm24"/>
      <sheetName val="Tab93_i45b_lm24"/>
      <sheetName val="Tab94_i9f_lm24"/>
      <sheetName val="Tab94a_i9f_lm24"/>
      <sheetName val="Tab94b_i9f_lm24"/>
      <sheetName val="Tab94c_i9f_lm24"/>
      <sheetName val="Tab94d_i9f_lm24"/>
      <sheetName val="Tab94e_i9h_lm24"/>
      <sheetName val="Tab95_i11f_lm24"/>
      <sheetName val="Tab95oh_i11foh_lm24"/>
      <sheetName val="Tab95h_i11fh_lm24"/>
      <sheetName val="Tab95zr_i11f_lm24"/>
      <sheetName val="Tab96_i46_lm24"/>
      <sheetName val="Tab96oh_i46oh_lm24"/>
      <sheetName val="Tab96h_i46h_lm24"/>
      <sheetName val="Tab97_i47_lm24"/>
      <sheetName val="Tab98_i48_lm24"/>
      <sheetName val="Tab99_i48_lm24"/>
      <sheetName val="Tab100_i49_lm24"/>
      <sheetName val="Tab100oh_i49oh_lm24"/>
      <sheetName val="Tab100h_i49h_lm24"/>
      <sheetName val="Tab101_i42a_lm20"/>
      <sheetName val="Tab102_i42b_lm20"/>
      <sheetName val="Tab103_i42b_lm20"/>
      <sheetName val="Tab104_i43a_lm20"/>
      <sheetName val="Tab105_i43b_lm20"/>
      <sheetName val="Tab106_i43b_lm20"/>
      <sheetName val="Tab107_i9e_lm24"/>
      <sheetName val="Tab108_i26_lm24"/>
      <sheetName val="Tab108oh_i26oh_lm24"/>
      <sheetName val="Tab108h_i26h_lm24"/>
      <sheetName val="Tab108a_i26a_lm24"/>
      <sheetName val="Tab108b_i26b_lm24"/>
      <sheetName val="Tab108c_i26c_lm24"/>
      <sheetName val="Tab109_i51_lm21"/>
      <sheetName val="Tab110_i52_lm21"/>
      <sheetName val="Tab111_i53_lm24"/>
      <sheetName val="Tab112_i54_lm24"/>
      <sheetName val="Tab114_i56_lm20"/>
      <sheetName val="Tab115_i57_lm21"/>
      <sheetName val="Tab116_i58_lm24"/>
      <sheetName val="Tab116a_i58a_lm24"/>
      <sheetName val="Tab116b_i58b_lm24"/>
      <sheetName val="Tab116c_i58c_lm24"/>
      <sheetName val="Tab116d_i58d_lm24"/>
      <sheetName val="Tab116e_i58e_lm24"/>
      <sheetName val="Tab116f_i58f_lm24"/>
      <sheetName val="Tab116h_i58h_lm24"/>
      <sheetName val="Tab117_i59_lm24"/>
      <sheetName val="Tab117oh_i59oh_lm24"/>
      <sheetName val="Tab117h_i59h_lm24"/>
      <sheetName val="Tab118_i60_lm24"/>
      <sheetName val="Tab118oh_i60oh_lm24"/>
      <sheetName val="Tab118h_i60h_lm24"/>
      <sheetName val="Tab119_lm21"/>
      <sheetName val="Tab120_lm20"/>
      <sheetName val="Tab121_i61_lm23"/>
      <sheetName val="Tab122_i62_lm23"/>
      <sheetName val="Tab123_i63_lm23"/>
      <sheetName val="Tab124_i64_lm23"/>
      <sheetName val="Tab125_i65_lm23"/>
      <sheetName val="Tab126_i66_lm23"/>
      <sheetName val="Tab127_i67_lm23"/>
      <sheetName val="Tab128_i68_lm23"/>
      <sheetName val="Tab129_i69_lm23"/>
      <sheetName val="Tab130_i70_lm23"/>
      <sheetName val="Tab131_i71_lm23"/>
      <sheetName val="Tab132_i72_lm23"/>
      <sheetName val="Tab133_i73_lm23"/>
      <sheetName val="Tab134_i74_lm23"/>
      <sheetName val="Tab135_i75_lm24"/>
      <sheetName val="Tab136_i75_lm24"/>
      <sheetName val="Tab137_i75_lm24"/>
      <sheetName val="Tab138_i3a_lm24"/>
      <sheetName val="Tab139c_i4a3_lm24"/>
      <sheetName val="Tab140_i76_lm23"/>
      <sheetName val="Tab141_i77_lm23"/>
      <sheetName val="Tab142_i4b4_lm24"/>
      <sheetName val="Tab143_i4b4_lm24"/>
      <sheetName val="Tab144_i2c_lm24"/>
      <sheetName val="Tab145_i78_lm24"/>
      <sheetName val="Tab146_i78_lm24"/>
      <sheetName val="Tab147_i78_lm24"/>
      <sheetName val="Tab148_i79_lm24"/>
      <sheetName val="Tab149_i80_lm23"/>
      <sheetName val="Tab150_i81_lm23"/>
      <sheetName val="Tab150oh_i81oh_lm23"/>
      <sheetName val="Tab150h_i81h_lm23"/>
      <sheetName val="Tab151_i82_lm23"/>
      <sheetName val="Tab151oh_i82oh_lm23"/>
      <sheetName val="Tab151h_i82h_lm23"/>
      <sheetName val="Tab152_i83_lm24"/>
      <sheetName val="Tab152oh_i83oh_lm24"/>
      <sheetName val="Tab152h_i83h_lm24"/>
      <sheetName val="Tab153_i84_lm24"/>
      <sheetName val="Tab154_i85_lm24"/>
      <sheetName val="i38_Bildungspläne_lm23"/>
      <sheetName val="i39_Regelungen_lm2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FF8A4-2EB3-458D-8031-CF2083B2612B}">
  <sheetPr published="0">
    <tabColor rgb="FF00B0F0"/>
  </sheetPr>
  <dimension ref="A1:J13"/>
  <sheetViews>
    <sheetView tabSelected="1" workbookViewId="0">
      <selection activeCell="B10" sqref="B10:C10"/>
    </sheetView>
  </sheetViews>
  <sheetFormatPr defaultColWidth="12.5703125" defaultRowHeight="14.45"/>
  <cols>
    <col min="1" max="1" width="5" customWidth="1"/>
    <col min="3" max="3" width="10.42578125" customWidth="1"/>
    <col min="9" max="9" width="86.42578125" customWidth="1"/>
    <col min="10" max="10" width="6.28515625" customWidth="1"/>
  </cols>
  <sheetData>
    <row r="1" spans="1:10" ht="33" customHeight="1">
      <c r="A1" s="49"/>
      <c r="B1" s="49"/>
      <c r="C1" s="49"/>
      <c r="D1" s="49"/>
      <c r="E1" s="49"/>
      <c r="F1" s="49"/>
      <c r="G1" s="49"/>
      <c r="H1" s="49"/>
      <c r="I1" s="49"/>
      <c r="J1" s="49"/>
    </row>
    <row r="2" spans="1:10">
      <c r="A2" s="49"/>
      <c r="B2" s="62" t="s">
        <v>0</v>
      </c>
      <c r="C2" s="63"/>
      <c r="D2" s="63"/>
      <c r="E2" s="63"/>
      <c r="F2" s="63"/>
      <c r="G2" s="63"/>
      <c r="H2" s="63"/>
      <c r="I2" s="63"/>
      <c r="J2" s="49"/>
    </row>
    <row r="3" spans="1:10" ht="24" customHeight="1">
      <c r="A3" s="49"/>
      <c r="B3" s="63"/>
      <c r="C3" s="63"/>
      <c r="D3" s="63"/>
      <c r="E3" s="63"/>
      <c r="F3" s="63"/>
      <c r="G3" s="63"/>
      <c r="H3" s="63"/>
      <c r="I3" s="63"/>
      <c r="J3" s="49"/>
    </row>
    <row r="4" spans="1:10">
      <c r="A4" s="49"/>
      <c r="B4" s="64" t="s">
        <v>1</v>
      </c>
      <c r="C4" s="65"/>
      <c r="D4" s="65"/>
      <c r="E4" s="65"/>
      <c r="F4" s="65"/>
      <c r="G4" s="65"/>
      <c r="H4" s="65"/>
      <c r="I4" s="65"/>
      <c r="J4" s="49"/>
    </row>
    <row r="5" spans="1:10" ht="39.950000000000003" customHeight="1">
      <c r="A5" s="49"/>
      <c r="B5" s="65"/>
      <c r="C5" s="65"/>
      <c r="D5" s="65"/>
      <c r="E5" s="65"/>
      <c r="F5" s="65"/>
      <c r="G5" s="65"/>
      <c r="H5" s="65"/>
      <c r="I5" s="65"/>
      <c r="J5" s="49"/>
    </row>
    <row r="6" spans="1:10">
      <c r="A6" s="49"/>
      <c r="B6" s="66" t="s">
        <v>2</v>
      </c>
      <c r="C6" s="66"/>
      <c r="D6" s="66" t="s">
        <v>3</v>
      </c>
      <c r="E6" s="66"/>
      <c r="F6" s="66"/>
      <c r="G6" s="66"/>
      <c r="H6" s="66"/>
      <c r="I6" s="66"/>
      <c r="J6" s="49"/>
    </row>
    <row r="7" spans="1:10">
      <c r="A7" s="49"/>
      <c r="B7" s="66"/>
      <c r="C7" s="66"/>
      <c r="D7" s="66"/>
      <c r="E7" s="66"/>
      <c r="F7" s="66"/>
      <c r="G7" s="66"/>
      <c r="H7" s="66"/>
      <c r="I7" s="66"/>
      <c r="J7" s="49"/>
    </row>
    <row r="8" spans="1:10" ht="31.5" customHeight="1">
      <c r="A8" s="49"/>
      <c r="B8" s="72">
        <v>2023</v>
      </c>
      <c r="C8" s="73"/>
      <c r="D8" s="74" t="s">
        <v>4</v>
      </c>
      <c r="E8" s="75"/>
      <c r="F8" s="75"/>
      <c r="G8" s="75"/>
      <c r="H8" s="75"/>
      <c r="I8" s="76"/>
      <c r="J8" s="49"/>
    </row>
    <row r="9" spans="1:10" ht="31.5" customHeight="1">
      <c r="A9" s="49"/>
      <c r="B9" s="67">
        <v>2022</v>
      </c>
      <c r="C9" s="68"/>
      <c r="D9" s="70" t="s">
        <v>5</v>
      </c>
      <c r="E9" s="70"/>
      <c r="F9" s="70"/>
      <c r="G9" s="70"/>
      <c r="H9" s="70"/>
      <c r="I9" s="71"/>
      <c r="J9" s="49"/>
    </row>
    <row r="10" spans="1:10" ht="31.5" customHeight="1">
      <c r="A10" s="49"/>
      <c r="B10" s="72">
        <v>2021</v>
      </c>
      <c r="C10" s="73"/>
      <c r="D10" s="74" t="s">
        <v>6</v>
      </c>
      <c r="E10" s="75"/>
      <c r="F10" s="75"/>
      <c r="G10" s="75"/>
      <c r="H10" s="75"/>
      <c r="I10" s="76"/>
      <c r="J10" s="49"/>
    </row>
    <row r="11" spans="1:10" ht="31.5" customHeight="1">
      <c r="A11" s="49"/>
      <c r="B11" s="67">
        <v>2020</v>
      </c>
      <c r="C11" s="68"/>
      <c r="D11" s="69" t="s">
        <v>7</v>
      </c>
      <c r="E11" s="70"/>
      <c r="F11" s="70"/>
      <c r="G11" s="70"/>
      <c r="H11" s="70"/>
      <c r="I11" s="71"/>
      <c r="J11" s="49"/>
    </row>
    <row r="12" spans="1:10" ht="31.5" customHeight="1">
      <c r="A12" s="49"/>
      <c r="B12" s="56">
        <v>2019</v>
      </c>
      <c r="C12" s="57"/>
      <c r="D12" s="58" t="s">
        <v>8</v>
      </c>
      <c r="E12" s="59"/>
      <c r="F12" s="59"/>
      <c r="G12" s="59"/>
      <c r="H12" s="59"/>
      <c r="I12" s="60"/>
      <c r="J12" s="49"/>
    </row>
    <row r="13" spans="1:10" ht="15.6">
      <c r="A13" s="49"/>
      <c r="B13" s="49"/>
      <c r="C13" s="49"/>
      <c r="D13" s="61"/>
      <c r="E13" s="61"/>
      <c r="F13" s="61"/>
      <c r="G13" s="61"/>
      <c r="H13" s="61"/>
      <c r="I13" s="61"/>
      <c r="J13" s="49"/>
    </row>
  </sheetData>
  <mergeCells count="15">
    <mergeCell ref="B12:C12"/>
    <mergeCell ref="D12:I12"/>
    <mergeCell ref="D13:I13"/>
    <mergeCell ref="B2:I3"/>
    <mergeCell ref="B4:I5"/>
    <mergeCell ref="B6:C7"/>
    <mergeCell ref="D6:I7"/>
    <mergeCell ref="B11:C11"/>
    <mergeCell ref="D11:I11"/>
    <mergeCell ref="B9:C9"/>
    <mergeCell ref="D9:I9"/>
    <mergeCell ref="B10:C10"/>
    <mergeCell ref="D10:I10"/>
    <mergeCell ref="B8:C8"/>
    <mergeCell ref="D8:I8"/>
  </mergeCells>
  <hyperlinks>
    <hyperlink ref="D11:I11" location="'01.03.2020'!A1" display="Tab108c_i26c_lm21: Horte nach ihrer wöchentlichen Zeit für Leitung und Verwaltung pro ganztags betreutem Kind* in den Bundesländern am 01.03.2020 (Anzahl; Anteile in %)" xr:uid="{13FBA2A2-2D5A-4677-A3FD-44DAB096D87E}"/>
    <hyperlink ref="D12:I12" location="'01.03.2019'!A1" display="Tab108c_i26c_lm20: Horte nach ihrer wöchentlichen Zeit für Leitung und Verwaltung pro ganztags betreutem Kind* in den Bundesländern am 01.03.2019 (Anzahl; Anteile in %)" xr:uid="{FB3DE751-21B7-465A-AF51-2397FE99A652}"/>
    <hyperlink ref="D10:I10" location="'01.03.2021'!A1" display="Tab108h_i26h_lm22: Horte nach Leitungsstunden pro pädagogisch tätiger Person (kategorisiert) in den Bundesländern am 01.03.2021* (Anzahl; Anteil in %)" xr:uid="{0CA703D6-D008-45E0-A6B4-37A2DA8B16E6}"/>
    <hyperlink ref="D9:I9" location="'01.03.2022'!A1" display="Tab108h_i26h_lm23: Horte nach Leitungsstunden pro pädagogisch tätiger Person (kategorisiert) in den Bundesländern am 01.03.2022 (Anzahl; Anteil in %)" xr:uid="{45F11B63-C305-439B-9D9C-408987C17DBB}"/>
    <hyperlink ref="D8:I8" location="'01.03.2023'!A1" display="Tab108h_i26h_lm24: Horte nach Leitungsstunden pro pädagogisch tätiger Person (kategorisiert) in den Bundesländern am 01.03.2023* (Anzahl; Anteil in %)" xr:uid="{464DCD87-91F9-4435-B73F-3D8518107631}"/>
  </hyperlink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03445-E4B9-4EE5-8959-20F360B1380B}">
  <sheetPr published="0">
    <tabColor rgb="FF002060"/>
  </sheetPr>
  <dimension ref="B2:P48"/>
  <sheetViews>
    <sheetView workbookViewId="0">
      <selection activeCell="B25" sqref="B25:M25"/>
    </sheetView>
  </sheetViews>
  <sheetFormatPr defaultColWidth="10.42578125" defaultRowHeight="14.45"/>
  <cols>
    <col min="2" max="2" width="33.42578125" customWidth="1"/>
    <col min="3" max="16" width="17.42578125" customWidth="1"/>
    <col min="17" max="19" width="14.42578125" customWidth="1"/>
  </cols>
  <sheetData>
    <row r="2" spans="2:16" ht="18.600000000000001">
      <c r="B2" s="79" t="s">
        <v>4</v>
      </c>
      <c r="C2" s="79"/>
      <c r="D2" s="79"/>
      <c r="E2" s="79"/>
      <c r="F2" s="79"/>
      <c r="G2" s="79"/>
      <c r="H2" s="79"/>
      <c r="I2" s="79"/>
      <c r="J2" s="79"/>
      <c r="K2" s="79"/>
      <c r="L2" s="79"/>
      <c r="M2" s="79"/>
      <c r="N2" s="1"/>
      <c r="O2" s="1"/>
      <c r="P2" s="1"/>
    </row>
    <row r="3" spans="2:16">
      <c r="B3" s="80" t="s">
        <v>9</v>
      </c>
      <c r="C3" s="83" t="s">
        <v>10</v>
      </c>
      <c r="D3" s="84"/>
      <c r="E3" s="84"/>
      <c r="F3" s="84"/>
      <c r="G3" s="84"/>
      <c r="H3" s="85"/>
      <c r="I3" s="86" t="s">
        <v>10</v>
      </c>
      <c r="J3" s="84"/>
      <c r="K3" s="84"/>
      <c r="L3" s="84"/>
      <c r="M3" s="87"/>
    </row>
    <row r="4" spans="2:16" ht="29.1">
      <c r="B4" s="81"/>
      <c r="C4" s="2" t="s">
        <v>11</v>
      </c>
      <c r="D4" s="2" t="s">
        <v>12</v>
      </c>
      <c r="E4" s="2" t="s">
        <v>13</v>
      </c>
      <c r="F4" s="2" t="s">
        <v>14</v>
      </c>
      <c r="G4" s="2" t="s">
        <v>15</v>
      </c>
      <c r="H4" s="3" t="s">
        <v>16</v>
      </c>
      <c r="I4" s="4" t="s">
        <v>11</v>
      </c>
      <c r="J4" s="4" t="s">
        <v>12</v>
      </c>
      <c r="K4" s="4" t="s">
        <v>13</v>
      </c>
      <c r="L4" s="4" t="s">
        <v>14</v>
      </c>
      <c r="M4" s="4" t="s">
        <v>15</v>
      </c>
    </row>
    <row r="5" spans="2:16">
      <c r="B5" s="82"/>
      <c r="C5" s="88" t="s">
        <v>17</v>
      </c>
      <c r="D5" s="89"/>
      <c r="E5" s="89"/>
      <c r="F5" s="89"/>
      <c r="G5" s="89"/>
      <c r="H5" s="90"/>
      <c r="I5" s="91" t="s">
        <v>18</v>
      </c>
      <c r="J5" s="92"/>
      <c r="K5" s="92"/>
      <c r="L5" s="92"/>
      <c r="M5" s="93"/>
    </row>
    <row r="6" spans="2:16" ht="15">
      <c r="B6" s="5" t="s">
        <v>19</v>
      </c>
      <c r="C6" s="6">
        <v>24</v>
      </c>
      <c r="D6" s="6">
        <v>223</v>
      </c>
      <c r="E6" s="6">
        <v>54</v>
      </c>
      <c r="F6" s="6">
        <v>25</v>
      </c>
      <c r="G6" s="7">
        <v>69</v>
      </c>
      <c r="H6" s="8">
        <v>395</v>
      </c>
      <c r="I6" s="9">
        <v>6.0759493670886071</v>
      </c>
      <c r="J6" s="9">
        <v>56.455696202531648</v>
      </c>
      <c r="K6" s="10">
        <v>13.670886075949367</v>
      </c>
      <c r="L6" s="11">
        <v>6.3291139240506329</v>
      </c>
      <c r="M6" s="12">
        <v>17.468354430379744</v>
      </c>
      <c r="N6" s="39"/>
    </row>
    <row r="7" spans="2:16" ht="15">
      <c r="B7" s="13" t="s">
        <v>20</v>
      </c>
      <c r="C7" s="14">
        <v>55</v>
      </c>
      <c r="D7" s="14">
        <v>483</v>
      </c>
      <c r="E7" s="14">
        <v>172</v>
      </c>
      <c r="F7" s="14">
        <v>102</v>
      </c>
      <c r="G7" s="15">
        <v>78</v>
      </c>
      <c r="H7" s="16">
        <v>890</v>
      </c>
      <c r="I7" s="17">
        <v>6.179775280898876</v>
      </c>
      <c r="J7" s="17">
        <v>54.269662921348313</v>
      </c>
      <c r="K7" s="18">
        <v>19.325842696629213</v>
      </c>
      <c r="L7" s="19">
        <v>11.460674157303369</v>
      </c>
      <c r="M7" s="20">
        <v>8.7640449438202239</v>
      </c>
      <c r="N7" s="39"/>
    </row>
    <row r="8" spans="2:16" ht="15">
      <c r="B8" s="5" t="s">
        <v>21</v>
      </c>
      <c r="C8" s="21" t="s">
        <v>22</v>
      </c>
      <c r="D8" s="21" t="s">
        <v>22</v>
      </c>
      <c r="E8" s="21" t="s">
        <v>22</v>
      </c>
      <c r="F8" s="21" t="s">
        <v>22</v>
      </c>
      <c r="G8" s="22" t="s">
        <v>22</v>
      </c>
      <c r="H8" s="23" t="s">
        <v>22</v>
      </c>
      <c r="I8" s="9" t="s">
        <v>22</v>
      </c>
      <c r="J8" s="9" t="s">
        <v>22</v>
      </c>
      <c r="K8" s="10" t="s">
        <v>22</v>
      </c>
      <c r="L8" s="11" t="s">
        <v>22</v>
      </c>
      <c r="M8" s="12" t="s">
        <v>22</v>
      </c>
      <c r="N8" s="39"/>
    </row>
    <row r="9" spans="2:16" ht="15">
      <c r="B9" s="13" t="s">
        <v>23</v>
      </c>
      <c r="C9" s="14">
        <v>55</v>
      </c>
      <c r="D9" s="14">
        <v>160</v>
      </c>
      <c r="E9" s="14">
        <v>80</v>
      </c>
      <c r="F9" s="14">
        <v>46</v>
      </c>
      <c r="G9" s="15">
        <v>67</v>
      </c>
      <c r="H9" s="16">
        <v>408</v>
      </c>
      <c r="I9" s="17">
        <v>13.480392156862745</v>
      </c>
      <c r="J9" s="17">
        <v>39.215686274509807</v>
      </c>
      <c r="K9" s="18">
        <v>19.607843137254903</v>
      </c>
      <c r="L9" s="19">
        <v>11.274509803921569</v>
      </c>
      <c r="M9" s="20">
        <v>16.421568627450981</v>
      </c>
      <c r="N9" s="39"/>
    </row>
    <row r="10" spans="2:16" ht="15">
      <c r="B10" s="5" t="s">
        <v>24</v>
      </c>
      <c r="C10" s="21">
        <v>8</v>
      </c>
      <c r="D10" s="21" t="s">
        <v>25</v>
      </c>
      <c r="E10" s="21">
        <v>3</v>
      </c>
      <c r="F10" s="21" t="s">
        <v>25</v>
      </c>
      <c r="G10" s="22" t="s">
        <v>25</v>
      </c>
      <c r="H10" s="23">
        <v>22</v>
      </c>
      <c r="I10" s="9">
        <v>36.363636363636367</v>
      </c>
      <c r="J10" s="9" t="s">
        <v>25</v>
      </c>
      <c r="K10" s="10">
        <v>13.636363636363635</v>
      </c>
      <c r="L10" s="11" t="s">
        <v>25</v>
      </c>
      <c r="M10" s="12" t="s">
        <v>25</v>
      </c>
      <c r="N10" s="39"/>
    </row>
    <row r="11" spans="2:16" ht="15">
      <c r="B11" s="13" t="s">
        <v>26</v>
      </c>
      <c r="C11" s="14" t="s">
        <v>25</v>
      </c>
      <c r="D11" s="14" t="s">
        <v>25</v>
      </c>
      <c r="E11" s="14">
        <v>3</v>
      </c>
      <c r="F11" s="14" t="s">
        <v>25</v>
      </c>
      <c r="G11" s="15" t="s">
        <v>25</v>
      </c>
      <c r="H11" s="16">
        <v>11</v>
      </c>
      <c r="I11" s="17" t="s">
        <v>25</v>
      </c>
      <c r="J11" s="17" t="s">
        <v>25</v>
      </c>
      <c r="K11" s="18">
        <v>27.27272727272727</v>
      </c>
      <c r="L11" s="19" t="s">
        <v>25</v>
      </c>
      <c r="M11" s="20" t="s">
        <v>25</v>
      </c>
      <c r="N11" s="39"/>
    </row>
    <row r="12" spans="2:16" ht="15">
      <c r="B12" s="5" t="s">
        <v>27</v>
      </c>
      <c r="C12" s="21">
        <v>32</v>
      </c>
      <c r="D12" s="21">
        <v>18</v>
      </c>
      <c r="E12" s="21">
        <v>24</v>
      </c>
      <c r="F12" s="21">
        <v>32</v>
      </c>
      <c r="G12" s="22">
        <v>60</v>
      </c>
      <c r="H12" s="23">
        <v>166</v>
      </c>
      <c r="I12" s="9">
        <v>19.277108433734941</v>
      </c>
      <c r="J12" s="9">
        <v>10.843373493975903</v>
      </c>
      <c r="K12" s="10">
        <v>14.457831325301203</v>
      </c>
      <c r="L12" s="11">
        <v>19.277108433734941</v>
      </c>
      <c r="M12" s="12">
        <v>36.144578313253014</v>
      </c>
      <c r="N12" s="39"/>
    </row>
    <row r="13" spans="2:16" ht="15">
      <c r="B13" s="13" t="s">
        <v>28</v>
      </c>
      <c r="C13" s="14">
        <v>13</v>
      </c>
      <c r="D13" s="14">
        <v>26</v>
      </c>
      <c r="E13" s="14">
        <v>40</v>
      </c>
      <c r="F13" s="14">
        <v>52</v>
      </c>
      <c r="G13" s="15">
        <v>43</v>
      </c>
      <c r="H13" s="16">
        <v>174</v>
      </c>
      <c r="I13" s="17">
        <v>7.4712643678160928</v>
      </c>
      <c r="J13" s="17">
        <v>14.942528735632186</v>
      </c>
      <c r="K13" s="18">
        <v>22.988505747126435</v>
      </c>
      <c r="L13" s="19">
        <v>29.885057471264371</v>
      </c>
      <c r="M13" s="20">
        <v>24.712643678160919</v>
      </c>
      <c r="N13" s="39"/>
    </row>
    <row r="14" spans="2:16" ht="15">
      <c r="B14" s="5" t="s">
        <v>29</v>
      </c>
      <c r="C14" s="21">
        <v>249</v>
      </c>
      <c r="D14" s="21">
        <v>142</v>
      </c>
      <c r="E14" s="21">
        <v>71</v>
      </c>
      <c r="F14" s="21">
        <v>28</v>
      </c>
      <c r="G14" s="22">
        <v>75</v>
      </c>
      <c r="H14" s="23">
        <v>565</v>
      </c>
      <c r="I14" s="9">
        <v>44.070796460176993</v>
      </c>
      <c r="J14" s="9">
        <v>25.13274336283186</v>
      </c>
      <c r="K14" s="10">
        <v>12.56637168141593</v>
      </c>
      <c r="L14" s="11">
        <v>4.9557522123893802</v>
      </c>
      <c r="M14" s="12">
        <v>13.274336283185843</v>
      </c>
      <c r="N14" s="39"/>
    </row>
    <row r="15" spans="2:16" ht="15">
      <c r="B15" s="13" t="s">
        <v>30</v>
      </c>
      <c r="C15" s="14">
        <v>20</v>
      </c>
      <c r="D15" s="14">
        <v>10</v>
      </c>
      <c r="E15" s="14">
        <v>3</v>
      </c>
      <c r="F15" s="14">
        <v>4</v>
      </c>
      <c r="G15" s="15">
        <v>17</v>
      </c>
      <c r="H15" s="16">
        <v>54</v>
      </c>
      <c r="I15" s="17">
        <v>37.037037037037038</v>
      </c>
      <c r="J15" s="17">
        <v>18.518518518518519</v>
      </c>
      <c r="K15" s="18">
        <v>5.5555555555555554</v>
      </c>
      <c r="L15" s="19">
        <v>7.4074074074074066</v>
      </c>
      <c r="M15" s="20">
        <v>31.481481481481481</v>
      </c>
      <c r="N15" s="39"/>
    </row>
    <row r="16" spans="2:16" ht="15">
      <c r="B16" s="5" t="s">
        <v>31</v>
      </c>
      <c r="C16" s="21">
        <v>24</v>
      </c>
      <c r="D16" s="21">
        <v>22</v>
      </c>
      <c r="E16" s="21">
        <v>26</v>
      </c>
      <c r="F16" s="21">
        <v>8</v>
      </c>
      <c r="G16" s="22">
        <v>26</v>
      </c>
      <c r="H16" s="23">
        <v>106</v>
      </c>
      <c r="I16" s="9">
        <v>22.641509433962266</v>
      </c>
      <c r="J16" s="9">
        <v>20.754716981132077</v>
      </c>
      <c r="K16" s="10">
        <v>24.528301886792452</v>
      </c>
      <c r="L16" s="11">
        <v>7.5471698113207548</v>
      </c>
      <c r="M16" s="12">
        <v>24.528301886792452</v>
      </c>
      <c r="N16" s="39"/>
    </row>
    <row r="17" spans="2:15" ht="15">
      <c r="B17" s="13" t="s">
        <v>32</v>
      </c>
      <c r="C17" s="14" t="s">
        <v>25</v>
      </c>
      <c r="D17" s="14" t="s">
        <v>25</v>
      </c>
      <c r="E17" s="14">
        <v>5</v>
      </c>
      <c r="F17" s="14" t="s">
        <v>25</v>
      </c>
      <c r="G17" s="15">
        <v>10</v>
      </c>
      <c r="H17" s="16">
        <v>21</v>
      </c>
      <c r="I17" s="17" t="s">
        <v>25</v>
      </c>
      <c r="J17" s="17" t="s">
        <v>25</v>
      </c>
      <c r="K17" s="18">
        <v>23.809523809523807</v>
      </c>
      <c r="L17" s="19" t="s">
        <v>25</v>
      </c>
      <c r="M17" s="20">
        <v>47.619047619047613</v>
      </c>
      <c r="N17" s="39"/>
    </row>
    <row r="18" spans="2:15" ht="15">
      <c r="B18" s="5" t="s">
        <v>33</v>
      </c>
      <c r="C18" s="21">
        <v>76</v>
      </c>
      <c r="D18" s="21">
        <v>115</v>
      </c>
      <c r="E18" s="21">
        <v>280</v>
      </c>
      <c r="F18" s="21">
        <v>137</v>
      </c>
      <c r="G18" s="22">
        <v>111</v>
      </c>
      <c r="H18" s="23">
        <v>719</v>
      </c>
      <c r="I18" s="9">
        <v>10.570236439499304</v>
      </c>
      <c r="J18" s="9">
        <v>15.994436717663421</v>
      </c>
      <c r="K18" s="10">
        <v>38.942976356050067</v>
      </c>
      <c r="L18" s="11">
        <v>19.054242002781642</v>
      </c>
      <c r="M18" s="12">
        <v>15.438108484005564</v>
      </c>
      <c r="N18" s="39"/>
    </row>
    <row r="19" spans="2:15" ht="15">
      <c r="B19" s="13" t="s">
        <v>34</v>
      </c>
      <c r="C19" s="14">
        <v>32</v>
      </c>
      <c r="D19" s="14">
        <v>142</v>
      </c>
      <c r="E19" s="14">
        <v>98</v>
      </c>
      <c r="F19" s="14">
        <v>77</v>
      </c>
      <c r="G19" s="15">
        <v>48</v>
      </c>
      <c r="H19" s="16">
        <v>397</v>
      </c>
      <c r="I19" s="17">
        <v>8.0604534005037785</v>
      </c>
      <c r="J19" s="17">
        <v>35.768261964735515</v>
      </c>
      <c r="K19" s="18">
        <v>24.685138539042821</v>
      </c>
      <c r="L19" s="19">
        <v>19.395465994962215</v>
      </c>
      <c r="M19" s="20">
        <v>12.090680100755668</v>
      </c>
      <c r="N19" s="39"/>
    </row>
    <row r="20" spans="2:15" ht="15">
      <c r="B20" s="5" t="s">
        <v>35</v>
      </c>
      <c r="C20" s="21">
        <v>3</v>
      </c>
      <c r="D20" s="21">
        <v>16</v>
      </c>
      <c r="E20" s="21">
        <v>7</v>
      </c>
      <c r="F20" s="21">
        <v>8</v>
      </c>
      <c r="G20" s="22">
        <v>6</v>
      </c>
      <c r="H20" s="23">
        <v>40</v>
      </c>
      <c r="I20" s="9">
        <v>7.5</v>
      </c>
      <c r="J20" s="9">
        <v>40</v>
      </c>
      <c r="K20" s="10">
        <v>17.5</v>
      </c>
      <c r="L20" s="11">
        <v>20</v>
      </c>
      <c r="M20" s="12">
        <v>15</v>
      </c>
      <c r="N20" s="39"/>
    </row>
    <row r="21" spans="2:15" ht="15">
      <c r="B21" s="13" t="s">
        <v>36</v>
      </c>
      <c r="C21" s="24" t="s">
        <v>22</v>
      </c>
      <c r="D21" s="25" t="s">
        <v>22</v>
      </c>
      <c r="E21" s="14" t="s">
        <v>22</v>
      </c>
      <c r="F21" s="14" t="s">
        <v>22</v>
      </c>
      <c r="G21" s="15" t="s">
        <v>22</v>
      </c>
      <c r="H21" s="16" t="s">
        <v>22</v>
      </c>
      <c r="I21" s="26" t="s">
        <v>22</v>
      </c>
      <c r="J21" s="26" t="s">
        <v>22</v>
      </c>
      <c r="K21" s="27" t="s">
        <v>22</v>
      </c>
      <c r="L21" s="28" t="s">
        <v>22</v>
      </c>
      <c r="M21" s="20" t="s">
        <v>22</v>
      </c>
      <c r="N21" s="39"/>
    </row>
    <row r="22" spans="2:15" ht="18.600000000000001" customHeight="1">
      <c r="B22" s="29" t="s">
        <v>37</v>
      </c>
      <c r="C22" s="50">
        <v>176</v>
      </c>
      <c r="D22" s="50">
        <v>443</v>
      </c>
      <c r="E22" s="50">
        <v>498</v>
      </c>
      <c r="F22" s="50">
        <v>312</v>
      </c>
      <c r="G22" s="50">
        <v>269</v>
      </c>
      <c r="H22" s="51">
        <v>1698</v>
      </c>
      <c r="I22" s="52">
        <v>10.365135453474677</v>
      </c>
      <c r="J22" s="53">
        <v>26.089517078916373</v>
      </c>
      <c r="K22" s="54">
        <v>29.328621908127207</v>
      </c>
      <c r="L22" s="52">
        <v>18.374558303886925</v>
      </c>
      <c r="M22" s="55">
        <v>15.842167255594816</v>
      </c>
      <c r="N22" s="39"/>
    </row>
    <row r="23" spans="2:15" ht="14.85" customHeight="1">
      <c r="B23" s="5" t="s">
        <v>38</v>
      </c>
      <c r="C23" s="40" t="s">
        <v>25</v>
      </c>
      <c r="D23" s="40" t="s">
        <v>25</v>
      </c>
      <c r="E23" s="40">
        <v>368</v>
      </c>
      <c r="F23" s="40" t="s">
        <v>25</v>
      </c>
      <c r="G23" s="40" t="s">
        <v>25</v>
      </c>
      <c r="H23" s="41">
        <v>2270</v>
      </c>
      <c r="I23" s="11" t="s">
        <v>25</v>
      </c>
      <c r="J23" s="9" t="s">
        <v>25</v>
      </c>
      <c r="K23" s="10">
        <v>16.211453744493394</v>
      </c>
      <c r="L23" s="11" t="s">
        <v>25</v>
      </c>
      <c r="M23" s="12" t="s">
        <v>25</v>
      </c>
      <c r="N23" s="39"/>
    </row>
    <row r="24" spans="2:15" ht="15">
      <c r="B24" s="30" t="s">
        <v>39</v>
      </c>
      <c r="C24" s="31">
        <v>598</v>
      </c>
      <c r="D24" s="32">
        <v>1361</v>
      </c>
      <c r="E24" s="33">
        <v>866</v>
      </c>
      <c r="F24" s="31">
        <v>523</v>
      </c>
      <c r="G24" s="32">
        <v>620</v>
      </c>
      <c r="H24" s="33">
        <v>3968</v>
      </c>
      <c r="I24" s="34">
        <v>15.070564516129032</v>
      </c>
      <c r="J24" s="35">
        <v>34.299395161290327</v>
      </c>
      <c r="K24" s="36">
        <v>21.824596774193548</v>
      </c>
      <c r="L24" s="34">
        <v>13.180443548387096</v>
      </c>
      <c r="M24" s="37">
        <v>15.625</v>
      </c>
      <c r="N24" s="39"/>
    </row>
    <row r="25" spans="2:15" ht="15">
      <c r="B25" s="77" t="s">
        <v>40</v>
      </c>
      <c r="C25" s="77"/>
      <c r="D25" s="77"/>
      <c r="E25" s="77"/>
      <c r="F25" s="77"/>
      <c r="G25" s="77"/>
      <c r="H25" s="77"/>
      <c r="I25" s="77"/>
      <c r="J25" s="77"/>
      <c r="K25" s="77"/>
      <c r="L25" s="77"/>
      <c r="M25" s="77"/>
    </row>
    <row r="26" spans="2:15" ht="15">
      <c r="B26" s="78" t="s">
        <v>41</v>
      </c>
      <c r="C26" s="78"/>
      <c r="D26" s="78"/>
      <c r="E26" s="78"/>
      <c r="F26" s="78"/>
      <c r="G26" s="78"/>
      <c r="H26" s="78"/>
      <c r="I26" s="78"/>
      <c r="J26" s="78"/>
      <c r="K26" s="78"/>
      <c r="L26" s="78"/>
      <c r="M26" s="78"/>
    </row>
    <row r="27" spans="2:15" ht="29.1" customHeight="1">
      <c r="B27" s="78" t="s">
        <v>42</v>
      </c>
      <c r="C27" s="78"/>
      <c r="D27" s="78"/>
      <c r="E27" s="78"/>
      <c r="F27" s="78"/>
      <c r="G27" s="78"/>
      <c r="H27" s="78"/>
      <c r="I27" s="78"/>
      <c r="J27" s="78"/>
      <c r="K27" s="78"/>
      <c r="L27" s="78"/>
      <c r="M27" s="78"/>
    </row>
    <row r="28" spans="2:15">
      <c r="B28" s="38"/>
      <c r="C28" s="38"/>
      <c r="D28" s="38"/>
      <c r="E28" s="38"/>
      <c r="F28" s="38"/>
      <c r="G28" s="38"/>
      <c r="H28" s="38"/>
      <c r="I28" s="38"/>
      <c r="J28" s="38"/>
      <c r="K28" s="38"/>
      <c r="L28" s="38"/>
      <c r="M28" s="38"/>
    </row>
    <row r="29" spans="2:15">
      <c r="B29" s="38"/>
      <c r="C29" s="38"/>
      <c r="D29" s="38"/>
      <c r="E29" s="38"/>
      <c r="F29" s="38"/>
      <c r="G29" s="38"/>
      <c r="H29" s="38"/>
      <c r="I29" s="38"/>
      <c r="J29" s="38"/>
      <c r="K29" s="38"/>
      <c r="L29" s="38"/>
      <c r="M29" s="38"/>
    </row>
    <row r="30" spans="2:15">
      <c r="B30" s="38"/>
      <c r="C30" s="38"/>
      <c r="D30" s="38"/>
      <c r="E30" s="38"/>
      <c r="F30" s="38"/>
      <c r="G30" s="38"/>
      <c r="H30" s="38"/>
      <c r="I30" s="38"/>
      <c r="J30" s="38"/>
      <c r="K30" s="38"/>
      <c r="L30" s="38"/>
      <c r="M30" s="38"/>
      <c r="N30" s="38"/>
      <c r="O30" s="38"/>
    </row>
    <row r="31" spans="2:15">
      <c r="B31" s="38"/>
      <c r="C31" s="38"/>
      <c r="D31" s="38"/>
      <c r="E31" s="38"/>
      <c r="F31" s="38"/>
      <c r="G31" s="38"/>
      <c r="H31" s="38"/>
      <c r="I31" s="38"/>
      <c r="J31" s="38"/>
      <c r="K31" s="38"/>
      <c r="L31" s="38"/>
      <c r="M31" s="38"/>
      <c r="N31" s="38"/>
      <c r="O31" s="38"/>
    </row>
    <row r="32" spans="2:15">
      <c r="B32" s="38"/>
      <c r="C32" s="38"/>
      <c r="D32" s="38"/>
      <c r="E32" s="38"/>
      <c r="F32" s="38"/>
      <c r="G32" s="38"/>
      <c r="H32" s="38"/>
      <c r="I32" s="38"/>
      <c r="J32" s="38"/>
      <c r="K32" s="38"/>
      <c r="L32" s="38"/>
      <c r="M32" s="38"/>
      <c r="N32" s="38"/>
      <c r="O32" s="38"/>
    </row>
    <row r="33" spans="2:15">
      <c r="B33" s="38"/>
      <c r="C33" s="38"/>
      <c r="D33" s="38"/>
      <c r="E33" s="38"/>
      <c r="F33" s="38"/>
      <c r="G33" s="38"/>
      <c r="H33" s="38"/>
      <c r="I33" s="38"/>
      <c r="J33" s="38"/>
      <c r="K33" s="38"/>
      <c r="L33" s="38"/>
      <c r="M33" s="38"/>
      <c r="N33" s="38"/>
      <c r="O33" s="38"/>
    </row>
    <row r="34" spans="2:15">
      <c r="I34" s="38"/>
      <c r="J34" s="38"/>
      <c r="K34" s="38"/>
      <c r="L34" s="38"/>
      <c r="M34" s="38"/>
      <c r="N34" s="38"/>
      <c r="O34" s="38"/>
    </row>
    <row r="35" spans="2:15">
      <c r="I35" s="38"/>
      <c r="J35" s="38"/>
      <c r="K35" s="38"/>
      <c r="L35" s="38"/>
      <c r="M35" s="38"/>
      <c r="N35" s="38"/>
      <c r="O35" s="38"/>
    </row>
    <row r="36" spans="2:15">
      <c r="I36" s="38"/>
      <c r="J36" s="38"/>
      <c r="K36" s="38"/>
      <c r="L36" s="38"/>
      <c r="M36" s="38"/>
      <c r="N36" s="38"/>
      <c r="O36" s="38"/>
    </row>
    <row r="37" spans="2:15">
      <c r="I37" s="38"/>
      <c r="J37" s="38"/>
      <c r="K37" s="38"/>
      <c r="L37" s="38"/>
      <c r="M37" s="38"/>
      <c r="N37" s="38"/>
      <c r="O37" s="38"/>
    </row>
    <row r="38" spans="2:15">
      <c r="I38" s="38"/>
      <c r="J38" s="38"/>
      <c r="K38" s="38"/>
      <c r="L38" s="38"/>
      <c r="M38" s="38"/>
      <c r="N38" s="38"/>
      <c r="O38" s="38"/>
    </row>
    <row r="39" spans="2:15">
      <c r="I39" s="38"/>
      <c r="J39" s="38"/>
      <c r="K39" s="38"/>
      <c r="L39" s="38"/>
      <c r="M39" s="38"/>
      <c r="N39" s="38"/>
      <c r="O39" s="38"/>
    </row>
    <row r="40" spans="2:15">
      <c r="I40" s="38"/>
      <c r="J40" s="38"/>
      <c r="K40" s="38"/>
      <c r="L40" s="38"/>
      <c r="M40" s="38"/>
      <c r="N40" s="38"/>
      <c r="O40" s="38"/>
    </row>
    <row r="41" spans="2:15">
      <c r="I41" s="38"/>
      <c r="J41" s="38"/>
      <c r="K41" s="38"/>
      <c r="L41" s="38"/>
      <c r="M41" s="38"/>
      <c r="N41" s="38"/>
      <c r="O41" s="38"/>
    </row>
    <row r="42" spans="2:15">
      <c r="I42" s="38"/>
      <c r="J42" s="38"/>
      <c r="K42" s="38"/>
      <c r="L42" s="38"/>
      <c r="M42" s="38"/>
      <c r="N42" s="38"/>
      <c r="O42" s="38"/>
    </row>
    <row r="43" spans="2:15">
      <c r="I43" s="38"/>
      <c r="J43" s="38"/>
      <c r="K43" s="38"/>
      <c r="L43" s="38"/>
      <c r="M43" s="38"/>
      <c r="N43" s="38"/>
      <c r="O43" s="38"/>
    </row>
    <row r="44" spans="2:15">
      <c r="I44" s="38"/>
      <c r="J44" s="38"/>
      <c r="K44" s="38"/>
      <c r="L44" s="38"/>
      <c r="M44" s="38"/>
      <c r="N44" s="38"/>
      <c r="O44" s="38"/>
    </row>
    <row r="45" spans="2:15">
      <c r="I45" s="38"/>
      <c r="J45" s="38"/>
      <c r="K45" s="38"/>
      <c r="L45" s="38"/>
      <c r="M45" s="38"/>
      <c r="N45" s="38"/>
      <c r="O45" s="38"/>
    </row>
    <row r="46" spans="2:15">
      <c r="I46" s="38"/>
      <c r="J46" s="38"/>
      <c r="K46" s="38"/>
      <c r="L46" s="38"/>
      <c r="M46" s="38"/>
      <c r="N46" s="38"/>
      <c r="O46" s="38"/>
    </row>
    <row r="47" spans="2:15">
      <c r="I47" s="38"/>
      <c r="J47" s="38"/>
      <c r="K47" s="38"/>
      <c r="L47" s="38"/>
      <c r="M47" s="38"/>
      <c r="N47" s="38"/>
      <c r="O47" s="38"/>
    </row>
    <row r="48" spans="2:15">
      <c r="I48" s="38"/>
      <c r="J48" s="38"/>
      <c r="K48" s="38"/>
      <c r="L48" s="38"/>
      <c r="M48" s="38"/>
      <c r="N48" s="38"/>
      <c r="O48" s="38"/>
    </row>
  </sheetData>
  <mergeCells count="9">
    <mergeCell ref="B25:M25"/>
    <mergeCell ref="B26:M26"/>
    <mergeCell ref="B27:M27"/>
    <mergeCell ref="B2:M2"/>
    <mergeCell ref="B3:B5"/>
    <mergeCell ref="C3:H3"/>
    <mergeCell ref="I3:M3"/>
    <mergeCell ref="C5:H5"/>
    <mergeCell ref="I5:M5"/>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62A6B7-5398-412E-99BC-3871161E3AED}">
  <sheetPr published="0"/>
  <dimension ref="B2:P49"/>
  <sheetViews>
    <sheetView workbookViewId="0">
      <selection activeCell="B2" sqref="B2:M2"/>
    </sheetView>
  </sheetViews>
  <sheetFormatPr defaultColWidth="10.42578125" defaultRowHeight="14.45"/>
  <cols>
    <col min="2" max="2" width="33.42578125" customWidth="1"/>
    <col min="3" max="16" width="17.42578125" customWidth="1"/>
    <col min="17" max="19" width="14.42578125" customWidth="1"/>
  </cols>
  <sheetData>
    <row r="2" spans="2:16" ht="18.600000000000001">
      <c r="B2" s="79" t="s">
        <v>5</v>
      </c>
      <c r="C2" s="79"/>
      <c r="D2" s="79"/>
      <c r="E2" s="79"/>
      <c r="F2" s="79"/>
      <c r="G2" s="79"/>
      <c r="H2" s="79"/>
      <c r="I2" s="79"/>
      <c r="J2" s="79"/>
      <c r="K2" s="79"/>
      <c r="L2" s="79"/>
      <c r="M2" s="79"/>
      <c r="N2" s="1"/>
      <c r="O2" s="1"/>
      <c r="P2" s="1"/>
    </row>
    <row r="3" spans="2:16">
      <c r="B3" s="80" t="s">
        <v>9</v>
      </c>
      <c r="C3" s="83" t="s">
        <v>10</v>
      </c>
      <c r="D3" s="84"/>
      <c r="E3" s="84"/>
      <c r="F3" s="84"/>
      <c r="G3" s="84"/>
      <c r="H3" s="85"/>
      <c r="I3" s="86" t="s">
        <v>10</v>
      </c>
      <c r="J3" s="84"/>
      <c r="K3" s="84"/>
      <c r="L3" s="84"/>
      <c r="M3" s="87"/>
    </row>
    <row r="4" spans="2:16" ht="29.1">
      <c r="B4" s="81"/>
      <c r="C4" s="2" t="s">
        <v>11</v>
      </c>
      <c r="D4" s="2" t="s">
        <v>12</v>
      </c>
      <c r="E4" s="2" t="s">
        <v>13</v>
      </c>
      <c r="F4" s="2" t="s">
        <v>14</v>
      </c>
      <c r="G4" s="2" t="s">
        <v>15</v>
      </c>
      <c r="H4" s="3" t="s">
        <v>16</v>
      </c>
      <c r="I4" s="4" t="s">
        <v>11</v>
      </c>
      <c r="J4" s="4" t="s">
        <v>12</v>
      </c>
      <c r="K4" s="4" t="s">
        <v>13</v>
      </c>
      <c r="L4" s="4" t="s">
        <v>14</v>
      </c>
      <c r="M4" s="4" t="s">
        <v>15</v>
      </c>
    </row>
    <row r="5" spans="2:16">
      <c r="B5" s="82"/>
      <c r="C5" s="88" t="s">
        <v>17</v>
      </c>
      <c r="D5" s="89"/>
      <c r="E5" s="89"/>
      <c r="F5" s="89"/>
      <c r="G5" s="89"/>
      <c r="H5" s="90"/>
      <c r="I5" s="91" t="s">
        <v>18</v>
      </c>
      <c r="J5" s="92"/>
      <c r="K5" s="92"/>
      <c r="L5" s="92"/>
      <c r="M5" s="93"/>
    </row>
    <row r="6" spans="2:16">
      <c r="B6" s="5" t="s">
        <v>19</v>
      </c>
      <c r="C6" s="6">
        <v>22</v>
      </c>
      <c r="D6" s="6">
        <v>221</v>
      </c>
      <c r="E6" s="6">
        <v>49</v>
      </c>
      <c r="F6" s="6">
        <v>30</v>
      </c>
      <c r="G6" s="7">
        <v>77</v>
      </c>
      <c r="H6" s="8">
        <v>399</v>
      </c>
      <c r="I6" s="9">
        <f>C6*100/H6</f>
        <v>5.5137844611528823</v>
      </c>
      <c r="J6" s="9">
        <f>D6*100/H6</f>
        <v>55.388471177944865</v>
      </c>
      <c r="K6" s="10">
        <f>E6*100/H6</f>
        <v>12.280701754385966</v>
      </c>
      <c r="L6" s="11">
        <f>F6*100/H6</f>
        <v>7.518796992481203</v>
      </c>
      <c r="M6" s="12">
        <f>G6*100/H6</f>
        <v>19.298245614035089</v>
      </c>
      <c r="N6" s="39"/>
    </row>
    <row r="7" spans="2:16">
      <c r="B7" s="13" t="s">
        <v>20</v>
      </c>
      <c r="C7" s="14">
        <v>60</v>
      </c>
      <c r="D7" s="14">
        <v>466</v>
      </c>
      <c r="E7" s="14">
        <v>169</v>
      </c>
      <c r="F7" s="14">
        <v>110</v>
      </c>
      <c r="G7" s="15">
        <v>87</v>
      </c>
      <c r="H7" s="16">
        <v>892</v>
      </c>
      <c r="I7" s="17">
        <f t="shared" ref="I7:I24" si="0">C7*100/H7</f>
        <v>6.7264573991031389</v>
      </c>
      <c r="J7" s="17">
        <f t="shared" ref="J7:J24" si="1">D7*100/H7</f>
        <v>52.242152466367713</v>
      </c>
      <c r="K7" s="18">
        <f t="shared" ref="K7:K24" si="2">E7*100/H7</f>
        <v>18.946188340807176</v>
      </c>
      <c r="L7" s="19">
        <f t="shared" ref="L7:L24" si="3">F7*100/H7</f>
        <v>12.331838565022421</v>
      </c>
      <c r="M7" s="20">
        <f t="shared" ref="M7:M24" si="4">G7*100/H7</f>
        <v>9.753363228699552</v>
      </c>
      <c r="N7" s="39"/>
    </row>
    <row r="8" spans="2:16">
      <c r="B8" s="5" t="s">
        <v>21</v>
      </c>
      <c r="C8" s="21" t="s">
        <v>22</v>
      </c>
      <c r="D8" s="21" t="s">
        <v>22</v>
      </c>
      <c r="E8" s="21" t="s">
        <v>22</v>
      </c>
      <c r="F8" s="21" t="s">
        <v>22</v>
      </c>
      <c r="G8" s="22" t="s">
        <v>22</v>
      </c>
      <c r="H8" s="23" t="s">
        <v>22</v>
      </c>
      <c r="I8" s="9" t="s">
        <v>22</v>
      </c>
      <c r="J8" s="9" t="s">
        <v>22</v>
      </c>
      <c r="K8" s="10" t="s">
        <v>22</v>
      </c>
      <c r="L8" s="11" t="s">
        <v>22</v>
      </c>
      <c r="M8" s="12" t="s">
        <v>22</v>
      </c>
      <c r="N8" s="39"/>
    </row>
    <row r="9" spans="2:16">
      <c r="B9" s="13" t="s">
        <v>23</v>
      </c>
      <c r="C9" s="14">
        <v>50</v>
      </c>
      <c r="D9" s="14">
        <v>152</v>
      </c>
      <c r="E9" s="14">
        <v>79</v>
      </c>
      <c r="F9" s="14">
        <v>66</v>
      </c>
      <c r="G9" s="15">
        <v>48</v>
      </c>
      <c r="H9" s="16">
        <v>395</v>
      </c>
      <c r="I9" s="17">
        <f t="shared" si="0"/>
        <v>12.658227848101266</v>
      </c>
      <c r="J9" s="17">
        <f t="shared" si="1"/>
        <v>38.481012658227847</v>
      </c>
      <c r="K9" s="18">
        <f t="shared" si="2"/>
        <v>20</v>
      </c>
      <c r="L9" s="19">
        <f t="shared" si="3"/>
        <v>16.708860759493671</v>
      </c>
      <c r="M9" s="20">
        <f t="shared" si="4"/>
        <v>12.151898734177216</v>
      </c>
      <c r="N9" s="39"/>
    </row>
    <row r="10" spans="2:16">
      <c r="B10" s="5" t="s">
        <v>24</v>
      </c>
      <c r="C10" s="21" t="s">
        <v>25</v>
      </c>
      <c r="D10" s="21" t="s">
        <v>25</v>
      </c>
      <c r="E10" s="21" t="s">
        <v>25</v>
      </c>
      <c r="F10" s="21" t="s">
        <v>25</v>
      </c>
      <c r="G10" s="22">
        <v>11</v>
      </c>
      <c r="H10" s="23">
        <v>21</v>
      </c>
      <c r="I10" s="9" t="s">
        <v>25</v>
      </c>
      <c r="J10" s="9" t="s">
        <v>25</v>
      </c>
      <c r="K10" s="10" t="s">
        <v>25</v>
      </c>
      <c r="L10" s="11" t="s">
        <v>25</v>
      </c>
      <c r="M10" s="12">
        <f t="shared" si="4"/>
        <v>52.38095238095238</v>
      </c>
      <c r="N10" s="39"/>
    </row>
    <row r="11" spans="2:16">
      <c r="B11" s="13" t="s">
        <v>26</v>
      </c>
      <c r="C11" s="14" t="s">
        <v>25</v>
      </c>
      <c r="D11" s="14" t="s">
        <v>25</v>
      </c>
      <c r="E11" s="14" t="s">
        <v>25</v>
      </c>
      <c r="F11" s="14" t="s">
        <v>25</v>
      </c>
      <c r="G11" s="15" t="s">
        <v>25</v>
      </c>
      <c r="H11" s="16">
        <v>8</v>
      </c>
      <c r="I11" s="17" t="s">
        <v>25</v>
      </c>
      <c r="J11" s="17" t="s">
        <v>25</v>
      </c>
      <c r="K11" s="18" t="s">
        <v>25</v>
      </c>
      <c r="L11" s="19" t="s">
        <v>25</v>
      </c>
      <c r="M11" s="20" t="s">
        <v>25</v>
      </c>
      <c r="N11" s="39"/>
    </row>
    <row r="12" spans="2:16">
      <c r="B12" s="5" t="s">
        <v>27</v>
      </c>
      <c r="C12" s="21">
        <v>34</v>
      </c>
      <c r="D12" s="21">
        <v>19</v>
      </c>
      <c r="E12" s="21">
        <v>18</v>
      </c>
      <c r="F12" s="21">
        <v>24</v>
      </c>
      <c r="G12" s="22">
        <v>69</v>
      </c>
      <c r="H12" s="23">
        <v>164</v>
      </c>
      <c r="I12" s="9">
        <f t="shared" si="0"/>
        <v>20.73170731707317</v>
      </c>
      <c r="J12" s="9">
        <f t="shared" si="1"/>
        <v>11.585365853658537</v>
      </c>
      <c r="K12" s="10">
        <f t="shared" si="2"/>
        <v>10.975609756097562</v>
      </c>
      <c r="L12" s="11">
        <f t="shared" si="3"/>
        <v>14.634146341463415</v>
      </c>
      <c r="M12" s="12">
        <f t="shared" si="4"/>
        <v>42.073170731707314</v>
      </c>
      <c r="N12" s="39"/>
    </row>
    <row r="13" spans="2:16">
      <c r="B13" s="13" t="s">
        <v>28</v>
      </c>
      <c r="C13" s="14">
        <v>14</v>
      </c>
      <c r="D13" s="14">
        <v>17</v>
      </c>
      <c r="E13" s="14">
        <v>32</v>
      </c>
      <c r="F13" s="14">
        <v>63</v>
      </c>
      <c r="G13" s="15">
        <v>44</v>
      </c>
      <c r="H13" s="16">
        <v>170</v>
      </c>
      <c r="I13" s="17">
        <f t="shared" si="0"/>
        <v>8.235294117647058</v>
      </c>
      <c r="J13" s="17">
        <f t="shared" si="1"/>
        <v>10</v>
      </c>
      <c r="K13" s="18">
        <f t="shared" si="2"/>
        <v>18.823529411764707</v>
      </c>
      <c r="L13" s="19">
        <f t="shared" si="3"/>
        <v>37.058823529411768</v>
      </c>
      <c r="M13" s="20">
        <f t="shared" si="4"/>
        <v>25.882352941176471</v>
      </c>
      <c r="N13" s="39"/>
    </row>
    <row r="14" spans="2:16">
      <c r="B14" s="5" t="s">
        <v>29</v>
      </c>
      <c r="C14" s="21">
        <v>247</v>
      </c>
      <c r="D14" s="21">
        <v>127</v>
      </c>
      <c r="E14" s="21">
        <v>72</v>
      </c>
      <c r="F14" s="21">
        <v>20</v>
      </c>
      <c r="G14" s="22">
        <v>78</v>
      </c>
      <c r="H14" s="23">
        <v>544</v>
      </c>
      <c r="I14" s="9">
        <f t="shared" si="0"/>
        <v>45.404411764705884</v>
      </c>
      <c r="J14" s="9">
        <f t="shared" si="1"/>
        <v>23.345588235294116</v>
      </c>
      <c r="K14" s="10">
        <f t="shared" si="2"/>
        <v>13.235294117647058</v>
      </c>
      <c r="L14" s="11">
        <f t="shared" si="3"/>
        <v>3.6764705882352939</v>
      </c>
      <c r="M14" s="12">
        <f t="shared" si="4"/>
        <v>14.338235294117647</v>
      </c>
      <c r="N14" s="39"/>
    </row>
    <row r="15" spans="2:16">
      <c r="B15" s="13" t="s">
        <v>30</v>
      </c>
      <c r="C15" s="14" t="s">
        <v>25</v>
      </c>
      <c r="D15" s="14" t="s">
        <v>25</v>
      </c>
      <c r="E15" s="14" t="s">
        <v>25</v>
      </c>
      <c r="F15" s="14" t="s">
        <v>25</v>
      </c>
      <c r="G15" s="15">
        <v>15</v>
      </c>
      <c r="H15" s="16">
        <v>51</v>
      </c>
      <c r="I15" s="17" t="s">
        <v>25</v>
      </c>
      <c r="J15" s="17" t="s">
        <v>25</v>
      </c>
      <c r="K15" s="18" t="s">
        <v>25</v>
      </c>
      <c r="L15" s="19" t="s">
        <v>25</v>
      </c>
      <c r="M15" s="20">
        <f t="shared" si="4"/>
        <v>29.411764705882351</v>
      </c>
      <c r="N15" s="39"/>
    </row>
    <row r="16" spans="2:16">
      <c r="B16" s="5" t="s">
        <v>31</v>
      </c>
      <c r="C16" s="21">
        <v>25</v>
      </c>
      <c r="D16" s="21">
        <v>25</v>
      </c>
      <c r="E16" s="21">
        <v>15</v>
      </c>
      <c r="F16" s="21">
        <v>11</v>
      </c>
      <c r="G16" s="22">
        <v>25</v>
      </c>
      <c r="H16" s="23">
        <v>101</v>
      </c>
      <c r="I16" s="9">
        <f t="shared" si="0"/>
        <v>24.752475247524753</v>
      </c>
      <c r="J16" s="9">
        <f t="shared" si="1"/>
        <v>24.752475247524753</v>
      </c>
      <c r="K16" s="10">
        <f t="shared" si="2"/>
        <v>14.851485148514852</v>
      </c>
      <c r="L16" s="11">
        <f t="shared" si="3"/>
        <v>10.891089108910892</v>
      </c>
      <c r="M16" s="12">
        <f t="shared" si="4"/>
        <v>24.752475247524753</v>
      </c>
      <c r="N16" s="39"/>
    </row>
    <row r="17" spans="2:15">
      <c r="B17" s="13" t="s">
        <v>32</v>
      </c>
      <c r="C17" s="14" t="s">
        <v>25</v>
      </c>
      <c r="D17" s="14" t="s">
        <v>25</v>
      </c>
      <c r="E17" s="14" t="s">
        <v>25</v>
      </c>
      <c r="F17" s="14" t="s">
        <v>25</v>
      </c>
      <c r="G17" s="15" t="s">
        <v>25</v>
      </c>
      <c r="H17" s="16">
        <v>18</v>
      </c>
      <c r="I17" s="17" t="s">
        <v>25</v>
      </c>
      <c r="J17" s="17" t="s">
        <v>25</v>
      </c>
      <c r="K17" s="18" t="s">
        <v>25</v>
      </c>
      <c r="L17" s="19" t="s">
        <v>25</v>
      </c>
      <c r="M17" s="20" t="s">
        <v>25</v>
      </c>
      <c r="N17" s="39"/>
    </row>
    <row r="18" spans="2:15">
      <c r="B18" s="5" t="s">
        <v>33</v>
      </c>
      <c r="C18" s="21">
        <v>80</v>
      </c>
      <c r="D18" s="21">
        <v>116</v>
      </c>
      <c r="E18" s="21">
        <v>251</v>
      </c>
      <c r="F18" s="21">
        <v>148</v>
      </c>
      <c r="G18" s="22">
        <v>106</v>
      </c>
      <c r="H18" s="23">
        <v>701</v>
      </c>
      <c r="I18" s="9">
        <f t="shared" si="0"/>
        <v>11.412268188302425</v>
      </c>
      <c r="J18" s="9">
        <f t="shared" si="1"/>
        <v>16.547788873038517</v>
      </c>
      <c r="K18" s="10">
        <f t="shared" si="2"/>
        <v>35.805991440798856</v>
      </c>
      <c r="L18" s="11">
        <f t="shared" si="3"/>
        <v>21.112696148359486</v>
      </c>
      <c r="M18" s="12">
        <f t="shared" si="4"/>
        <v>15.121255349500712</v>
      </c>
      <c r="N18" s="39"/>
    </row>
    <row r="19" spans="2:15">
      <c r="B19" s="13" t="s">
        <v>34</v>
      </c>
      <c r="C19" s="14">
        <v>38</v>
      </c>
      <c r="D19" s="14">
        <v>162</v>
      </c>
      <c r="E19" s="14">
        <v>82</v>
      </c>
      <c r="F19" s="14">
        <v>51</v>
      </c>
      <c r="G19" s="15">
        <v>61</v>
      </c>
      <c r="H19" s="16">
        <v>394</v>
      </c>
      <c r="I19" s="17">
        <f t="shared" si="0"/>
        <v>9.6446700507614214</v>
      </c>
      <c r="J19" s="17">
        <f t="shared" si="1"/>
        <v>41.116751269035532</v>
      </c>
      <c r="K19" s="18">
        <f t="shared" si="2"/>
        <v>20.81218274111675</v>
      </c>
      <c r="L19" s="19">
        <f t="shared" si="3"/>
        <v>12.944162436548224</v>
      </c>
      <c r="M19" s="20">
        <f t="shared" si="4"/>
        <v>15.482233502538071</v>
      </c>
      <c r="N19" s="39"/>
    </row>
    <row r="20" spans="2:15">
      <c r="B20" s="5" t="s">
        <v>35</v>
      </c>
      <c r="C20" s="21">
        <v>3</v>
      </c>
      <c r="D20" s="21">
        <v>16</v>
      </c>
      <c r="E20" s="21">
        <v>5</v>
      </c>
      <c r="F20" s="21">
        <v>9</v>
      </c>
      <c r="G20" s="22">
        <v>10</v>
      </c>
      <c r="H20" s="23">
        <v>43</v>
      </c>
      <c r="I20" s="9">
        <f t="shared" si="0"/>
        <v>6.9767441860465116</v>
      </c>
      <c r="J20" s="9">
        <f t="shared" si="1"/>
        <v>37.209302325581397</v>
      </c>
      <c r="K20" s="10">
        <f t="shared" si="2"/>
        <v>11.627906976744185</v>
      </c>
      <c r="L20" s="11">
        <f t="shared" si="3"/>
        <v>20.930232558139537</v>
      </c>
      <c r="M20" s="12">
        <f t="shared" si="4"/>
        <v>23.255813953488371</v>
      </c>
      <c r="N20" s="39"/>
    </row>
    <row r="21" spans="2:15">
      <c r="B21" s="13" t="s">
        <v>36</v>
      </c>
      <c r="C21" s="24" t="s">
        <v>22</v>
      </c>
      <c r="D21" s="25" t="s">
        <v>22</v>
      </c>
      <c r="E21" s="14" t="s">
        <v>22</v>
      </c>
      <c r="F21" s="14" t="s">
        <v>22</v>
      </c>
      <c r="G21" s="15" t="s">
        <v>22</v>
      </c>
      <c r="H21" s="16" t="s">
        <v>22</v>
      </c>
      <c r="I21" s="26" t="s">
        <v>22</v>
      </c>
      <c r="J21" s="26" t="s">
        <v>22</v>
      </c>
      <c r="K21" s="27" t="s">
        <v>22</v>
      </c>
      <c r="L21" s="28" t="s">
        <v>22</v>
      </c>
      <c r="M21" s="20" t="s">
        <v>22</v>
      </c>
      <c r="N21" s="39"/>
    </row>
    <row r="22" spans="2:15" ht="18.600000000000001" customHeight="1">
      <c r="B22" s="29" t="s">
        <v>37</v>
      </c>
      <c r="C22" s="42">
        <f>SUM(C8:C9,C13,C18:C19,C21)</f>
        <v>182</v>
      </c>
      <c r="D22" s="42">
        <f>SUM(D8:D9,D13,D18:D19,D21)</f>
        <v>447</v>
      </c>
      <c r="E22" s="42">
        <f t="shared" ref="E22:G22" si="5">SUM(E8:E9,E13,E18:E19,E21)</f>
        <v>444</v>
      </c>
      <c r="F22" s="42">
        <f t="shared" si="5"/>
        <v>328</v>
      </c>
      <c r="G22" s="42">
        <f t="shared" si="5"/>
        <v>259</v>
      </c>
      <c r="H22" s="43">
        <f>SUM(C22:G22)</f>
        <v>1660</v>
      </c>
      <c r="I22" s="44">
        <f t="shared" si="0"/>
        <v>10.963855421686747</v>
      </c>
      <c r="J22" s="45">
        <f t="shared" si="1"/>
        <v>26.927710843373493</v>
      </c>
      <c r="K22" s="46">
        <f t="shared" si="2"/>
        <v>26.746987951807228</v>
      </c>
      <c r="L22" s="44">
        <f t="shared" si="3"/>
        <v>19.759036144578314</v>
      </c>
      <c r="M22" s="47">
        <f t="shared" si="4"/>
        <v>15.602409638554217</v>
      </c>
      <c r="N22" s="39"/>
    </row>
    <row r="23" spans="2:15" ht="14.65" customHeight="1">
      <c r="B23" s="5" t="s">
        <v>43</v>
      </c>
      <c r="C23" s="40">
        <f>SUM(C6:C7,C10:C12,C14:C17,C20)</f>
        <v>391</v>
      </c>
      <c r="D23" s="40">
        <f t="shared" ref="D23:G23" si="6">SUM(D6:D7,D10:D12,D14:D17,D20)</f>
        <v>874</v>
      </c>
      <c r="E23" s="40">
        <f t="shared" si="6"/>
        <v>328</v>
      </c>
      <c r="F23" s="40">
        <f t="shared" si="6"/>
        <v>204</v>
      </c>
      <c r="G23" s="40">
        <f t="shared" si="6"/>
        <v>372</v>
      </c>
      <c r="H23" s="41">
        <f>SUM(C23:G23)</f>
        <v>2169</v>
      </c>
      <c r="I23" s="11">
        <f t="shared" si="0"/>
        <v>18.026740433379437</v>
      </c>
      <c r="J23" s="9">
        <f t="shared" si="1"/>
        <v>40.295066851083448</v>
      </c>
      <c r="K23" s="10">
        <f t="shared" si="2"/>
        <v>15.12217611802674</v>
      </c>
      <c r="L23" s="11">
        <f t="shared" si="3"/>
        <v>9.4052558782849243</v>
      </c>
      <c r="M23" s="12">
        <f t="shared" si="4"/>
        <v>17.150760719225449</v>
      </c>
      <c r="N23" s="39"/>
    </row>
    <row r="24" spans="2:15">
      <c r="B24" s="30" t="s">
        <v>39</v>
      </c>
      <c r="C24" s="31">
        <v>611</v>
      </c>
      <c r="D24" s="32">
        <v>1331</v>
      </c>
      <c r="E24" s="33">
        <v>787</v>
      </c>
      <c r="F24" s="31">
        <v>535</v>
      </c>
      <c r="G24" s="32">
        <v>637</v>
      </c>
      <c r="H24" s="33">
        <f>SUM(H6:H21)</f>
        <v>3901</v>
      </c>
      <c r="I24" s="34">
        <f t="shared" si="0"/>
        <v>15.662650602409638</v>
      </c>
      <c r="J24" s="35">
        <f t="shared" si="1"/>
        <v>34.119456549602667</v>
      </c>
      <c r="K24" s="36">
        <f t="shared" si="2"/>
        <v>20.174314278390156</v>
      </c>
      <c r="L24" s="34">
        <f t="shared" si="3"/>
        <v>13.714432196872597</v>
      </c>
      <c r="M24" s="37">
        <f t="shared" si="4"/>
        <v>16.329146372724942</v>
      </c>
      <c r="N24" s="39"/>
    </row>
    <row r="25" spans="2:15">
      <c r="B25" s="77" t="s">
        <v>40</v>
      </c>
      <c r="C25" s="77"/>
      <c r="D25" s="77"/>
      <c r="E25" s="77"/>
      <c r="F25" s="77"/>
      <c r="G25" s="77"/>
      <c r="H25" s="77"/>
      <c r="I25" s="77"/>
      <c r="J25" s="77"/>
      <c r="K25" s="77"/>
      <c r="L25" s="77"/>
      <c r="M25" s="77"/>
    </row>
    <row r="26" spans="2:15">
      <c r="B26" s="78" t="s">
        <v>41</v>
      </c>
      <c r="C26" s="78"/>
      <c r="D26" s="78"/>
      <c r="E26" s="78"/>
      <c r="F26" s="78"/>
      <c r="G26" s="78"/>
      <c r="H26" s="78"/>
      <c r="I26" s="78"/>
      <c r="J26" s="78"/>
      <c r="K26" s="78"/>
      <c r="L26" s="78"/>
      <c r="M26" s="78"/>
    </row>
    <row r="27" spans="2:15">
      <c r="B27" s="78" t="s">
        <v>44</v>
      </c>
      <c r="C27" s="78"/>
      <c r="D27" s="78"/>
      <c r="E27" s="78"/>
      <c r="F27" s="78"/>
      <c r="G27" s="78"/>
      <c r="H27" s="78"/>
      <c r="I27" s="78"/>
      <c r="J27" s="78"/>
      <c r="K27" s="78"/>
      <c r="L27" s="78"/>
      <c r="M27" s="78"/>
    </row>
    <row r="28" spans="2:15" ht="28.9" customHeight="1">
      <c r="B28" s="78" t="s">
        <v>45</v>
      </c>
      <c r="C28" s="78"/>
      <c r="D28" s="78"/>
      <c r="E28" s="78"/>
      <c r="F28" s="78"/>
      <c r="G28" s="78"/>
      <c r="H28" s="78"/>
      <c r="I28" s="78"/>
      <c r="J28" s="78"/>
      <c r="K28" s="78"/>
      <c r="L28" s="78"/>
      <c r="M28" s="78"/>
    </row>
    <row r="29" spans="2:15">
      <c r="B29" s="38"/>
      <c r="C29" s="38"/>
      <c r="D29" s="38"/>
      <c r="E29" s="38"/>
      <c r="F29" s="38"/>
      <c r="G29" s="38"/>
      <c r="H29" s="38"/>
      <c r="I29" s="38"/>
      <c r="J29" s="38"/>
      <c r="K29" s="38"/>
      <c r="L29" s="38"/>
      <c r="M29" s="38"/>
    </row>
    <row r="30" spans="2:15">
      <c r="B30" s="38"/>
      <c r="C30" s="38"/>
      <c r="D30" s="38"/>
      <c r="E30" s="38"/>
      <c r="F30" s="38"/>
      <c r="G30" s="38"/>
      <c r="H30" s="38"/>
      <c r="I30" s="38"/>
      <c r="J30" s="38"/>
      <c r="K30" s="38"/>
      <c r="L30" s="38"/>
      <c r="M30" s="38"/>
    </row>
    <row r="31" spans="2:15">
      <c r="B31" s="38"/>
      <c r="C31" s="38"/>
      <c r="D31" s="38"/>
      <c r="E31" s="38"/>
      <c r="F31" s="38"/>
      <c r="G31" s="38"/>
      <c r="H31" s="38"/>
      <c r="I31" s="38"/>
      <c r="J31" s="38"/>
      <c r="K31" s="38"/>
      <c r="L31" s="38"/>
      <c r="M31" s="38"/>
      <c r="N31" s="38"/>
      <c r="O31" s="38"/>
    </row>
    <row r="32" spans="2:15">
      <c r="B32" s="38"/>
      <c r="C32" s="38"/>
      <c r="D32" s="38"/>
      <c r="E32" s="38"/>
      <c r="F32" s="38"/>
      <c r="G32" s="38"/>
      <c r="H32" s="38"/>
      <c r="I32" s="38"/>
      <c r="J32" s="38"/>
      <c r="K32" s="38"/>
      <c r="L32" s="38"/>
      <c r="M32" s="38"/>
      <c r="N32" s="38"/>
      <c r="O32" s="38"/>
    </row>
    <row r="33" spans="2:15">
      <c r="B33" s="38"/>
      <c r="C33" s="38"/>
      <c r="D33" s="38"/>
      <c r="E33" s="38"/>
      <c r="F33" s="38"/>
      <c r="G33" s="38"/>
      <c r="H33" s="38"/>
      <c r="I33" s="38"/>
      <c r="J33" s="38"/>
      <c r="K33" s="38"/>
      <c r="L33" s="38"/>
      <c r="M33" s="38"/>
      <c r="N33" s="38"/>
      <c r="O33" s="38"/>
    </row>
    <row r="34" spans="2:15">
      <c r="B34" s="38"/>
      <c r="C34" s="38"/>
      <c r="D34" s="38"/>
      <c r="E34" s="38"/>
      <c r="F34" s="38"/>
      <c r="G34" s="38"/>
      <c r="H34" s="38"/>
      <c r="I34" s="38"/>
      <c r="J34" s="38"/>
      <c r="K34" s="38"/>
      <c r="L34" s="38"/>
      <c r="M34" s="38"/>
      <c r="N34" s="38"/>
      <c r="O34" s="38"/>
    </row>
    <row r="35" spans="2:15">
      <c r="I35" s="38"/>
      <c r="J35" s="38"/>
      <c r="K35" s="38"/>
      <c r="L35" s="38"/>
      <c r="M35" s="38"/>
      <c r="N35" s="38"/>
      <c r="O35" s="38"/>
    </row>
    <row r="36" spans="2:15">
      <c r="I36" s="38"/>
      <c r="J36" s="38"/>
      <c r="K36" s="38"/>
      <c r="L36" s="38"/>
      <c r="M36" s="38"/>
      <c r="N36" s="38"/>
      <c r="O36" s="38"/>
    </row>
    <row r="37" spans="2:15">
      <c r="I37" s="38"/>
      <c r="J37" s="38"/>
      <c r="K37" s="38"/>
      <c r="L37" s="38"/>
      <c r="M37" s="38"/>
      <c r="N37" s="38"/>
      <c r="O37" s="38"/>
    </row>
    <row r="38" spans="2:15">
      <c r="I38" s="38"/>
      <c r="J38" s="38"/>
      <c r="K38" s="38"/>
      <c r="L38" s="38"/>
      <c r="M38" s="38"/>
      <c r="N38" s="38"/>
      <c r="O38" s="38"/>
    </row>
    <row r="39" spans="2:15">
      <c r="I39" s="38"/>
      <c r="J39" s="38"/>
      <c r="K39" s="38"/>
      <c r="L39" s="38"/>
      <c r="M39" s="38"/>
      <c r="N39" s="38"/>
      <c r="O39" s="38"/>
    </row>
    <row r="40" spans="2:15">
      <c r="I40" s="38"/>
      <c r="J40" s="38"/>
      <c r="K40" s="38"/>
      <c r="L40" s="38"/>
      <c r="M40" s="38"/>
      <c r="N40" s="38"/>
      <c r="O40" s="38"/>
    </row>
    <row r="41" spans="2:15">
      <c r="I41" s="38"/>
      <c r="J41" s="38"/>
      <c r="K41" s="38"/>
      <c r="L41" s="38"/>
      <c r="M41" s="38"/>
      <c r="N41" s="38"/>
      <c r="O41" s="38"/>
    </row>
    <row r="42" spans="2:15">
      <c r="I42" s="38"/>
      <c r="J42" s="38"/>
      <c r="K42" s="38"/>
      <c r="L42" s="38"/>
      <c r="M42" s="38"/>
      <c r="N42" s="38"/>
      <c r="O42" s="38"/>
    </row>
    <row r="43" spans="2:15">
      <c r="I43" s="38"/>
      <c r="J43" s="38"/>
      <c r="K43" s="38"/>
      <c r="L43" s="38"/>
      <c r="M43" s="38"/>
      <c r="N43" s="38"/>
      <c r="O43" s="38"/>
    </row>
    <row r="44" spans="2:15">
      <c r="I44" s="38"/>
      <c r="J44" s="38"/>
      <c r="K44" s="38"/>
      <c r="L44" s="38"/>
      <c r="M44" s="38"/>
      <c r="N44" s="38"/>
      <c r="O44" s="38"/>
    </row>
    <row r="45" spans="2:15">
      <c r="I45" s="38"/>
      <c r="J45" s="38"/>
      <c r="K45" s="38"/>
      <c r="L45" s="38"/>
      <c r="M45" s="38"/>
      <c r="N45" s="38"/>
      <c r="O45" s="38"/>
    </row>
    <row r="46" spans="2:15">
      <c r="I46" s="38"/>
      <c r="J46" s="38"/>
      <c r="K46" s="38"/>
      <c r="L46" s="38"/>
      <c r="M46" s="38"/>
      <c r="N46" s="38"/>
      <c r="O46" s="38"/>
    </row>
    <row r="47" spans="2:15">
      <c r="I47" s="38"/>
      <c r="J47" s="38"/>
      <c r="K47" s="38"/>
      <c r="L47" s="38"/>
      <c r="M47" s="38"/>
      <c r="N47" s="38"/>
      <c r="O47" s="38"/>
    </row>
    <row r="48" spans="2:15">
      <c r="I48" s="38"/>
      <c r="J48" s="38"/>
      <c r="K48" s="38"/>
      <c r="L48" s="38"/>
      <c r="M48" s="38"/>
      <c r="N48" s="38"/>
      <c r="O48" s="38"/>
    </row>
    <row r="49" spans="9:15">
      <c r="I49" s="38"/>
      <c r="J49" s="38"/>
      <c r="K49" s="38"/>
      <c r="L49" s="38"/>
      <c r="M49" s="38"/>
      <c r="N49" s="38"/>
      <c r="O49" s="38"/>
    </row>
  </sheetData>
  <mergeCells count="10">
    <mergeCell ref="B25:M25"/>
    <mergeCell ref="B26:M26"/>
    <mergeCell ref="B27:M27"/>
    <mergeCell ref="B28:M28"/>
    <mergeCell ref="B2:M2"/>
    <mergeCell ref="B3:B5"/>
    <mergeCell ref="C3:H3"/>
    <mergeCell ref="I3:M3"/>
    <mergeCell ref="C5:H5"/>
    <mergeCell ref="I5:M5"/>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D457A-6B2F-459D-B7CF-4F378BD366F9}">
  <sheetPr published="0"/>
  <dimension ref="B2:P35"/>
  <sheetViews>
    <sheetView workbookViewId="0"/>
  </sheetViews>
  <sheetFormatPr defaultColWidth="10.42578125" defaultRowHeight="14.45"/>
  <cols>
    <col min="2" max="2" width="29" customWidth="1"/>
    <col min="3" max="16" width="17.42578125" customWidth="1"/>
    <col min="17" max="19" width="14.42578125" customWidth="1"/>
  </cols>
  <sheetData>
    <row r="2" spans="2:16" ht="18.600000000000001">
      <c r="B2" s="79" t="s">
        <v>6</v>
      </c>
      <c r="C2" s="79"/>
      <c r="D2" s="79"/>
      <c r="E2" s="79"/>
      <c r="F2" s="79"/>
      <c r="G2" s="79"/>
      <c r="H2" s="79"/>
      <c r="I2" s="79"/>
      <c r="J2" s="79"/>
      <c r="K2" s="79"/>
      <c r="L2" s="79"/>
      <c r="M2" s="79"/>
      <c r="N2" s="1"/>
      <c r="O2" s="1"/>
      <c r="P2" s="1"/>
    </row>
    <row r="3" spans="2:16">
      <c r="B3" s="80" t="s">
        <v>9</v>
      </c>
      <c r="C3" s="83" t="s">
        <v>10</v>
      </c>
      <c r="D3" s="84"/>
      <c r="E3" s="84"/>
      <c r="F3" s="84"/>
      <c r="G3" s="84"/>
      <c r="H3" s="85"/>
      <c r="I3" s="86" t="s">
        <v>10</v>
      </c>
      <c r="J3" s="84"/>
      <c r="K3" s="84"/>
      <c r="L3" s="84"/>
      <c r="M3" s="87"/>
    </row>
    <row r="4" spans="2:16" ht="29.1">
      <c r="B4" s="81"/>
      <c r="C4" s="2" t="s">
        <v>11</v>
      </c>
      <c r="D4" s="2" t="s">
        <v>12</v>
      </c>
      <c r="E4" s="2" t="s">
        <v>13</v>
      </c>
      <c r="F4" s="2" t="s">
        <v>14</v>
      </c>
      <c r="G4" s="2" t="s">
        <v>15</v>
      </c>
      <c r="H4" s="3" t="s">
        <v>16</v>
      </c>
      <c r="I4" s="4" t="s">
        <v>11</v>
      </c>
      <c r="J4" s="4" t="s">
        <v>12</v>
      </c>
      <c r="K4" s="4" t="s">
        <v>13</v>
      </c>
      <c r="L4" s="4" t="s">
        <v>14</v>
      </c>
      <c r="M4" s="4" t="s">
        <v>15</v>
      </c>
    </row>
    <row r="5" spans="2:16">
      <c r="B5" s="82"/>
      <c r="C5" s="88" t="s">
        <v>17</v>
      </c>
      <c r="D5" s="89"/>
      <c r="E5" s="89"/>
      <c r="F5" s="89"/>
      <c r="G5" s="89"/>
      <c r="H5" s="90"/>
      <c r="I5" s="91" t="s">
        <v>18</v>
      </c>
      <c r="J5" s="92"/>
      <c r="K5" s="92"/>
      <c r="L5" s="92"/>
      <c r="M5" s="93"/>
    </row>
    <row r="6" spans="2:16">
      <c r="B6" s="5" t="s">
        <v>19</v>
      </c>
      <c r="C6" s="6">
        <v>22</v>
      </c>
      <c r="D6" s="6">
        <v>237</v>
      </c>
      <c r="E6" s="6">
        <v>40</v>
      </c>
      <c r="F6" s="6">
        <v>30</v>
      </c>
      <c r="G6" s="7">
        <v>72</v>
      </c>
      <c r="H6" s="8">
        <v>401</v>
      </c>
      <c r="I6" s="9">
        <f>C6*100/H6</f>
        <v>5.4862842892768082</v>
      </c>
      <c r="J6" s="9">
        <f>D6*100/H6</f>
        <v>59.102244389027433</v>
      </c>
      <c r="K6" s="10">
        <f>E6*100/H6</f>
        <v>9.9750623441396513</v>
      </c>
      <c r="L6" s="11">
        <f>F6*100/H6</f>
        <v>7.4812967581047385</v>
      </c>
      <c r="M6" s="12">
        <f>G6*100/H6</f>
        <v>17.955112219451372</v>
      </c>
      <c r="N6" s="39"/>
    </row>
    <row r="7" spans="2:16">
      <c r="B7" s="13" t="s">
        <v>20</v>
      </c>
      <c r="C7" s="14">
        <v>64</v>
      </c>
      <c r="D7" s="14">
        <v>469</v>
      </c>
      <c r="E7" s="14">
        <v>187</v>
      </c>
      <c r="F7" s="14">
        <v>88</v>
      </c>
      <c r="G7" s="15">
        <v>82</v>
      </c>
      <c r="H7" s="16">
        <v>890</v>
      </c>
      <c r="I7" s="17">
        <f t="shared" ref="I7:I24" si="0">C7*100/H7</f>
        <v>7.191011235955056</v>
      </c>
      <c r="J7" s="17">
        <f t="shared" ref="J7:J24" si="1">D7*100/H7</f>
        <v>52.696629213483149</v>
      </c>
      <c r="K7" s="18">
        <f t="shared" ref="K7:K24" si="2">E7*100/H7</f>
        <v>21.011235955056179</v>
      </c>
      <c r="L7" s="19">
        <f t="shared" ref="L7:L24" si="3">F7*100/H7</f>
        <v>9.8876404494382015</v>
      </c>
      <c r="M7" s="20">
        <f t="shared" ref="M7:M24" si="4">G7*100/H7</f>
        <v>9.213483146067416</v>
      </c>
      <c r="N7" s="39"/>
    </row>
    <row r="8" spans="2:16">
      <c r="B8" s="5" t="s">
        <v>21</v>
      </c>
      <c r="C8" s="21" t="s">
        <v>22</v>
      </c>
      <c r="D8" s="21" t="s">
        <v>22</v>
      </c>
      <c r="E8" s="21" t="s">
        <v>22</v>
      </c>
      <c r="F8" s="21" t="s">
        <v>22</v>
      </c>
      <c r="G8" s="22" t="s">
        <v>22</v>
      </c>
      <c r="H8" s="23" t="s">
        <v>22</v>
      </c>
      <c r="I8" s="9" t="s">
        <v>22</v>
      </c>
      <c r="J8" s="9" t="s">
        <v>22</v>
      </c>
      <c r="K8" s="10" t="s">
        <v>22</v>
      </c>
      <c r="L8" s="11" t="s">
        <v>22</v>
      </c>
      <c r="M8" s="12" t="s">
        <v>22</v>
      </c>
      <c r="N8" s="39"/>
    </row>
    <row r="9" spans="2:16">
      <c r="B9" s="13" t="s">
        <v>23</v>
      </c>
      <c r="C9" s="14">
        <v>48</v>
      </c>
      <c r="D9" s="14">
        <v>142</v>
      </c>
      <c r="E9" s="14">
        <v>86</v>
      </c>
      <c r="F9" s="14">
        <v>53</v>
      </c>
      <c r="G9" s="15">
        <v>57</v>
      </c>
      <c r="H9" s="16">
        <v>386</v>
      </c>
      <c r="I9" s="17">
        <f t="shared" si="0"/>
        <v>12.435233160621761</v>
      </c>
      <c r="J9" s="17">
        <f t="shared" si="1"/>
        <v>36.787564766839381</v>
      </c>
      <c r="K9" s="18">
        <f t="shared" si="2"/>
        <v>22.279792746113991</v>
      </c>
      <c r="L9" s="19">
        <f t="shared" si="3"/>
        <v>13.730569948186529</v>
      </c>
      <c r="M9" s="20">
        <f t="shared" si="4"/>
        <v>14.766839378238341</v>
      </c>
      <c r="N9" s="39"/>
    </row>
    <row r="10" spans="2:16">
      <c r="B10" s="5" t="s">
        <v>24</v>
      </c>
      <c r="C10" s="21">
        <v>10</v>
      </c>
      <c r="D10" s="21" t="s">
        <v>25</v>
      </c>
      <c r="E10" s="21" t="s">
        <v>25</v>
      </c>
      <c r="F10" s="21" t="s">
        <v>25</v>
      </c>
      <c r="G10" s="22" t="s">
        <v>25</v>
      </c>
      <c r="H10" s="23">
        <v>21</v>
      </c>
      <c r="I10" s="9">
        <f t="shared" si="0"/>
        <v>47.61904761904762</v>
      </c>
      <c r="J10" s="9" t="s">
        <v>25</v>
      </c>
      <c r="K10" s="10" t="s">
        <v>25</v>
      </c>
      <c r="L10" s="11" t="s">
        <v>25</v>
      </c>
      <c r="M10" s="12" t="s">
        <v>25</v>
      </c>
      <c r="N10" s="39"/>
    </row>
    <row r="11" spans="2:16">
      <c r="B11" s="13" t="s">
        <v>26</v>
      </c>
      <c r="C11" s="14">
        <v>4</v>
      </c>
      <c r="D11" s="14" t="s">
        <v>25</v>
      </c>
      <c r="E11" s="14" t="s">
        <v>25</v>
      </c>
      <c r="F11" s="14" t="s">
        <v>25</v>
      </c>
      <c r="G11" s="15" t="s">
        <v>25</v>
      </c>
      <c r="H11" s="16">
        <v>9</v>
      </c>
      <c r="I11" s="17">
        <f t="shared" si="0"/>
        <v>44.444444444444443</v>
      </c>
      <c r="J11" s="17" t="s">
        <v>25</v>
      </c>
      <c r="K11" s="18" t="s">
        <v>25</v>
      </c>
      <c r="L11" s="19" t="s">
        <v>25</v>
      </c>
      <c r="M11" s="20" t="s">
        <v>25</v>
      </c>
      <c r="N11" s="39"/>
    </row>
    <row r="12" spans="2:16">
      <c r="B12" s="5" t="s">
        <v>27</v>
      </c>
      <c r="C12" s="21">
        <v>49</v>
      </c>
      <c r="D12" s="21">
        <v>25</v>
      </c>
      <c r="E12" s="21">
        <v>24</v>
      </c>
      <c r="F12" s="21">
        <v>23</v>
      </c>
      <c r="G12" s="22">
        <v>51</v>
      </c>
      <c r="H12" s="23">
        <v>172</v>
      </c>
      <c r="I12" s="9">
        <f t="shared" si="0"/>
        <v>28.488372093023255</v>
      </c>
      <c r="J12" s="9">
        <f t="shared" si="1"/>
        <v>14.534883720930232</v>
      </c>
      <c r="K12" s="10">
        <f t="shared" si="2"/>
        <v>13.953488372093023</v>
      </c>
      <c r="L12" s="11">
        <f t="shared" si="3"/>
        <v>13.372093023255815</v>
      </c>
      <c r="M12" s="12">
        <f t="shared" si="4"/>
        <v>29.651162790697676</v>
      </c>
      <c r="N12" s="39"/>
    </row>
    <row r="13" spans="2:16">
      <c r="B13" s="13" t="s">
        <v>28</v>
      </c>
      <c r="C13" s="14">
        <v>11</v>
      </c>
      <c r="D13" s="14">
        <v>17</v>
      </c>
      <c r="E13" s="14">
        <v>34</v>
      </c>
      <c r="F13" s="14">
        <v>59</v>
      </c>
      <c r="G13" s="15">
        <v>43</v>
      </c>
      <c r="H13" s="16">
        <v>164</v>
      </c>
      <c r="I13" s="17">
        <f t="shared" si="0"/>
        <v>6.7073170731707314</v>
      </c>
      <c r="J13" s="17">
        <f t="shared" si="1"/>
        <v>10.365853658536585</v>
      </c>
      <c r="K13" s="18">
        <f t="shared" si="2"/>
        <v>20.73170731707317</v>
      </c>
      <c r="L13" s="19">
        <f t="shared" si="3"/>
        <v>35.975609756097562</v>
      </c>
      <c r="M13" s="20">
        <f t="shared" si="4"/>
        <v>26.219512195121951</v>
      </c>
      <c r="N13" s="39"/>
    </row>
    <row r="14" spans="2:16">
      <c r="B14" s="5" t="s">
        <v>29</v>
      </c>
      <c r="C14" s="21">
        <v>242</v>
      </c>
      <c r="D14" s="21">
        <v>126</v>
      </c>
      <c r="E14" s="21">
        <v>81</v>
      </c>
      <c r="F14" s="21">
        <v>28</v>
      </c>
      <c r="G14" s="22">
        <v>68</v>
      </c>
      <c r="H14" s="23">
        <v>545</v>
      </c>
      <c r="I14" s="9">
        <f t="shared" si="0"/>
        <v>44.403669724770644</v>
      </c>
      <c r="J14" s="9">
        <f t="shared" si="1"/>
        <v>23.119266055045873</v>
      </c>
      <c r="K14" s="10">
        <f t="shared" si="2"/>
        <v>14.862385321100918</v>
      </c>
      <c r="L14" s="11">
        <f t="shared" si="3"/>
        <v>5.1376146788990829</v>
      </c>
      <c r="M14" s="12">
        <f t="shared" si="4"/>
        <v>12.477064220183486</v>
      </c>
      <c r="N14" s="39"/>
    </row>
    <row r="15" spans="2:16">
      <c r="B15" s="13" t="s">
        <v>30</v>
      </c>
      <c r="C15" s="14">
        <v>22</v>
      </c>
      <c r="D15" s="14">
        <v>5</v>
      </c>
      <c r="E15" s="14">
        <v>4</v>
      </c>
      <c r="F15" s="14">
        <v>3</v>
      </c>
      <c r="G15" s="15">
        <v>14</v>
      </c>
      <c r="H15" s="16">
        <v>48</v>
      </c>
      <c r="I15" s="17">
        <f t="shared" si="0"/>
        <v>45.833333333333336</v>
      </c>
      <c r="J15" s="17">
        <f t="shared" si="1"/>
        <v>10.416666666666666</v>
      </c>
      <c r="K15" s="18">
        <f t="shared" si="2"/>
        <v>8.3333333333333339</v>
      </c>
      <c r="L15" s="19">
        <f t="shared" si="3"/>
        <v>6.25</v>
      </c>
      <c r="M15" s="20">
        <f t="shared" si="4"/>
        <v>29.166666666666668</v>
      </c>
      <c r="N15" s="39"/>
    </row>
    <row r="16" spans="2:16">
      <c r="B16" s="5" t="s">
        <v>31</v>
      </c>
      <c r="C16" s="21">
        <v>30</v>
      </c>
      <c r="D16" s="21">
        <v>20</v>
      </c>
      <c r="E16" s="21">
        <v>10</v>
      </c>
      <c r="F16" s="21">
        <v>8</v>
      </c>
      <c r="G16" s="22">
        <v>30</v>
      </c>
      <c r="H16" s="23">
        <v>98</v>
      </c>
      <c r="I16" s="9">
        <f t="shared" si="0"/>
        <v>30.612244897959183</v>
      </c>
      <c r="J16" s="9">
        <f t="shared" si="1"/>
        <v>20.408163265306122</v>
      </c>
      <c r="K16" s="10">
        <f t="shared" si="2"/>
        <v>10.204081632653061</v>
      </c>
      <c r="L16" s="11">
        <f t="shared" si="3"/>
        <v>8.1632653061224492</v>
      </c>
      <c r="M16" s="12">
        <f t="shared" si="4"/>
        <v>30.612244897959183</v>
      </c>
      <c r="N16" s="39"/>
    </row>
    <row r="17" spans="2:14">
      <c r="B17" s="13" t="s">
        <v>32</v>
      </c>
      <c r="C17" s="14" t="s">
        <v>25</v>
      </c>
      <c r="D17" s="14" t="s">
        <v>25</v>
      </c>
      <c r="E17" s="14" t="s">
        <v>25</v>
      </c>
      <c r="F17" s="14" t="s">
        <v>25</v>
      </c>
      <c r="G17" s="15" t="s">
        <v>25</v>
      </c>
      <c r="H17" s="16">
        <v>20</v>
      </c>
      <c r="I17" s="17" t="s">
        <v>25</v>
      </c>
      <c r="J17" s="17" t="s">
        <v>25</v>
      </c>
      <c r="K17" s="18" t="s">
        <v>25</v>
      </c>
      <c r="L17" s="19" t="s">
        <v>25</v>
      </c>
      <c r="M17" s="20" t="s">
        <v>25</v>
      </c>
      <c r="N17" s="39"/>
    </row>
    <row r="18" spans="2:14">
      <c r="B18" s="5" t="s">
        <v>33</v>
      </c>
      <c r="C18" s="21">
        <v>83</v>
      </c>
      <c r="D18" s="21">
        <v>98</v>
      </c>
      <c r="E18" s="21">
        <v>260</v>
      </c>
      <c r="F18" s="21">
        <v>148</v>
      </c>
      <c r="G18" s="22">
        <v>100</v>
      </c>
      <c r="H18" s="23">
        <v>689</v>
      </c>
      <c r="I18" s="9">
        <f t="shared" si="0"/>
        <v>12.046444121915821</v>
      </c>
      <c r="J18" s="9">
        <f t="shared" si="1"/>
        <v>14.223512336719883</v>
      </c>
      <c r="K18" s="10">
        <f t="shared" si="2"/>
        <v>37.735849056603776</v>
      </c>
      <c r="L18" s="11">
        <f t="shared" si="3"/>
        <v>21.480406386066765</v>
      </c>
      <c r="M18" s="12">
        <f t="shared" si="4"/>
        <v>14.513788098693759</v>
      </c>
      <c r="N18" s="39"/>
    </row>
    <row r="19" spans="2:14">
      <c r="B19" s="13" t="s">
        <v>34</v>
      </c>
      <c r="C19" s="14">
        <v>39</v>
      </c>
      <c r="D19" s="14">
        <v>159</v>
      </c>
      <c r="E19" s="14">
        <v>77</v>
      </c>
      <c r="F19" s="14">
        <v>60</v>
      </c>
      <c r="G19" s="15">
        <v>55</v>
      </c>
      <c r="H19" s="16">
        <v>390</v>
      </c>
      <c r="I19" s="17">
        <f t="shared" si="0"/>
        <v>10</v>
      </c>
      <c r="J19" s="17">
        <f t="shared" si="1"/>
        <v>40.769230769230766</v>
      </c>
      <c r="K19" s="18">
        <f t="shared" si="2"/>
        <v>19.743589743589745</v>
      </c>
      <c r="L19" s="19">
        <f t="shared" si="3"/>
        <v>15.384615384615385</v>
      </c>
      <c r="M19" s="20">
        <f t="shared" si="4"/>
        <v>14.102564102564102</v>
      </c>
      <c r="N19" s="39"/>
    </row>
    <row r="20" spans="2:14">
      <c r="B20" s="5" t="s">
        <v>35</v>
      </c>
      <c r="C20" s="21" t="s">
        <v>25</v>
      </c>
      <c r="D20" s="21" t="s">
        <v>25</v>
      </c>
      <c r="E20" s="21" t="s">
        <v>25</v>
      </c>
      <c r="F20" s="21" t="s">
        <v>25</v>
      </c>
      <c r="G20" s="22" t="s">
        <v>25</v>
      </c>
      <c r="H20" s="23">
        <v>40</v>
      </c>
      <c r="I20" s="9" t="s">
        <v>25</v>
      </c>
      <c r="J20" s="9" t="s">
        <v>25</v>
      </c>
      <c r="K20" s="10" t="s">
        <v>25</v>
      </c>
      <c r="L20" s="11" t="s">
        <v>25</v>
      </c>
      <c r="M20" s="12" t="s">
        <v>25</v>
      </c>
      <c r="N20" s="39"/>
    </row>
    <row r="21" spans="2:14">
      <c r="B21" s="13" t="s">
        <v>36</v>
      </c>
      <c r="C21" s="24" t="s">
        <v>22</v>
      </c>
      <c r="D21" s="25" t="s">
        <v>22</v>
      </c>
      <c r="E21" s="14" t="s">
        <v>22</v>
      </c>
      <c r="F21" s="14" t="s">
        <v>22</v>
      </c>
      <c r="G21" s="15" t="s">
        <v>22</v>
      </c>
      <c r="H21" s="16" t="s">
        <v>22</v>
      </c>
      <c r="I21" s="26" t="s">
        <v>22</v>
      </c>
      <c r="J21" s="26" t="s">
        <v>22</v>
      </c>
      <c r="K21" s="27" t="s">
        <v>22</v>
      </c>
      <c r="L21" s="28" t="s">
        <v>22</v>
      </c>
      <c r="M21" s="20" t="s">
        <v>22</v>
      </c>
      <c r="N21" s="39"/>
    </row>
    <row r="22" spans="2:14" ht="18.600000000000001" customHeight="1">
      <c r="B22" s="29" t="s">
        <v>37</v>
      </c>
      <c r="C22" s="42">
        <f>SUM(C8:C9,C13,C18:C19,C21)</f>
        <v>181</v>
      </c>
      <c r="D22" s="42">
        <f>SUM(D8:D9,D13,D18:D19,D21)</f>
        <v>416</v>
      </c>
      <c r="E22" s="42">
        <f t="shared" ref="E22:G22" si="5">SUM(E8:E9,E13,E18:E19,E21)</f>
        <v>457</v>
      </c>
      <c r="F22" s="42">
        <f t="shared" si="5"/>
        <v>320</v>
      </c>
      <c r="G22" s="42">
        <f t="shared" si="5"/>
        <v>255</v>
      </c>
      <c r="H22" s="43">
        <f>SUM(C22:G22)</f>
        <v>1629</v>
      </c>
      <c r="I22" s="44">
        <f t="shared" si="0"/>
        <v>11.111111111111111</v>
      </c>
      <c r="J22" s="45">
        <f t="shared" si="1"/>
        <v>25.537139349294044</v>
      </c>
      <c r="K22" s="46">
        <f t="shared" si="2"/>
        <v>28.05402087170043</v>
      </c>
      <c r="L22" s="44">
        <f t="shared" si="3"/>
        <v>19.643953345610804</v>
      </c>
      <c r="M22" s="47">
        <f t="shared" si="4"/>
        <v>15.653775322283609</v>
      </c>
      <c r="N22" s="39"/>
    </row>
    <row r="23" spans="2:14">
      <c r="B23" s="5" t="s">
        <v>46</v>
      </c>
      <c r="C23" s="40">
        <f>SUM(C6:C7,C10:C12,C14:C17,C20)</f>
        <v>443</v>
      </c>
      <c r="D23" s="40">
        <f t="shared" ref="D23:G23" si="6">SUM(D6:D7,D10:D12,D14:D17,D20)</f>
        <v>882</v>
      </c>
      <c r="E23" s="40">
        <f t="shared" si="6"/>
        <v>346</v>
      </c>
      <c r="F23" s="40">
        <f t="shared" si="6"/>
        <v>180</v>
      </c>
      <c r="G23" s="40">
        <f t="shared" si="6"/>
        <v>317</v>
      </c>
      <c r="H23" s="41">
        <f>SUM(C23:G23)</f>
        <v>2168</v>
      </c>
      <c r="I23" s="11">
        <f t="shared" si="0"/>
        <v>20.433579335793358</v>
      </c>
      <c r="J23" s="9">
        <f t="shared" si="1"/>
        <v>40.682656826568262</v>
      </c>
      <c r="K23" s="10">
        <f t="shared" si="2"/>
        <v>15.959409594095941</v>
      </c>
      <c r="L23" s="11">
        <f t="shared" si="3"/>
        <v>8.3025830258302591</v>
      </c>
      <c r="M23" s="12">
        <f t="shared" si="4"/>
        <v>14.621771217712178</v>
      </c>
      <c r="N23" s="39"/>
    </row>
    <row r="24" spans="2:14">
      <c r="B24" s="30" t="s">
        <v>39</v>
      </c>
      <c r="C24" s="31">
        <v>629</v>
      </c>
      <c r="D24" s="32">
        <v>1314</v>
      </c>
      <c r="E24" s="33">
        <v>818</v>
      </c>
      <c r="F24" s="31">
        <v>515</v>
      </c>
      <c r="G24" s="32">
        <v>597</v>
      </c>
      <c r="H24" s="33">
        <f>SUM(H6:H21)</f>
        <v>3873</v>
      </c>
      <c r="I24" s="34">
        <f t="shared" si="0"/>
        <v>16.240640330493157</v>
      </c>
      <c r="J24" s="35">
        <f t="shared" si="1"/>
        <v>33.927188226181258</v>
      </c>
      <c r="K24" s="36">
        <f t="shared" si="2"/>
        <v>21.120578363026077</v>
      </c>
      <c r="L24" s="34">
        <f t="shared" si="3"/>
        <v>13.297185644203459</v>
      </c>
      <c r="M24" s="37">
        <f t="shared" si="4"/>
        <v>15.414407436096049</v>
      </c>
      <c r="N24" s="39"/>
    </row>
    <row r="25" spans="2:14">
      <c r="B25" s="77" t="s">
        <v>40</v>
      </c>
      <c r="C25" s="77"/>
      <c r="D25" s="77"/>
      <c r="E25" s="77"/>
      <c r="F25" s="77"/>
      <c r="G25" s="77"/>
      <c r="H25" s="77"/>
      <c r="I25" s="77"/>
      <c r="J25" s="77"/>
      <c r="K25" s="77"/>
      <c r="L25" s="77"/>
      <c r="M25" s="77"/>
    </row>
    <row r="26" spans="2:14">
      <c r="B26" s="78" t="s">
        <v>41</v>
      </c>
      <c r="C26" s="78"/>
      <c r="D26" s="78"/>
      <c r="E26" s="78"/>
      <c r="F26" s="78"/>
      <c r="G26" s="78"/>
      <c r="H26" s="78"/>
      <c r="I26" s="78"/>
      <c r="J26" s="78"/>
      <c r="K26" s="78"/>
      <c r="L26" s="78"/>
      <c r="M26" s="78"/>
    </row>
    <row r="27" spans="2:14" ht="48" customHeight="1">
      <c r="B27" s="94" t="s">
        <v>47</v>
      </c>
      <c r="C27" s="94"/>
      <c r="D27" s="94"/>
      <c r="E27" s="94"/>
      <c r="F27" s="94"/>
      <c r="G27" s="94"/>
      <c r="H27" s="94"/>
      <c r="I27" s="94"/>
      <c r="J27" s="94"/>
      <c r="K27" s="94"/>
      <c r="L27" s="94"/>
      <c r="M27" s="94"/>
    </row>
    <row r="28" spans="2:14">
      <c r="B28" s="78" t="s">
        <v>48</v>
      </c>
      <c r="C28" s="78"/>
      <c r="D28" s="78"/>
      <c r="E28" s="78"/>
      <c r="F28" s="78"/>
      <c r="G28" s="78"/>
      <c r="H28" s="78"/>
      <c r="I28" s="78"/>
      <c r="J28" s="78"/>
      <c r="K28" s="78"/>
      <c r="L28" s="78"/>
      <c r="M28" s="78"/>
    </row>
    <row r="29" spans="2:14" ht="29.1" customHeight="1">
      <c r="B29" s="78" t="s">
        <v>49</v>
      </c>
      <c r="C29" s="78"/>
      <c r="D29" s="78"/>
      <c r="E29" s="78"/>
      <c r="F29" s="78"/>
      <c r="G29" s="78"/>
      <c r="H29" s="78"/>
      <c r="I29" s="78"/>
      <c r="J29" s="78"/>
      <c r="K29" s="78"/>
      <c r="L29" s="78"/>
      <c r="M29" s="78"/>
    </row>
    <row r="30" spans="2:14">
      <c r="B30" s="38"/>
      <c r="C30" s="38"/>
      <c r="D30" s="38"/>
      <c r="E30" s="38"/>
      <c r="F30" s="38"/>
      <c r="G30" s="38"/>
      <c r="H30" s="38"/>
      <c r="I30" s="38"/>
      <c r="J30" s="38"/>
      <c r="K30" s="38"/>
      <c r="L30" s="38"/>
      <c r="M30" s="38"/>
    </row>
    <row r="31" spans="2:14">
      <c r="B31" s="38"/>
      <c r="C31" s="38"/>
      <c r="D31" s="38"/>
      <c r="E31" s="38"/>
      <c r="F31" s="38"/>
      <c r="G31" s="38"/>
      <c r="H31" s="38"/>
      <c r="I31" s="38"/>
      <c r="J31" s="38"/>
      <c r="K31" s="38"/>
      <c r="L31" s="38"/>
      <c r="M31" s="38"/>
    </row>
    <row r="32" spans="2:14">
      <c r="B32" s="38"/>
      <c r="C32" s="38"/>
      <c r="D32" s="38"/>
      <c r="E32" s="38"/>
      <c r="F32" s="38"/>
      <c r="G32" s="38"/>
      <c r="H32" s="38"/>
      <c r="I32" s="38"/>
      <c r="J32" s="38"/>
      <c r="K32" s="38"/>
      <c r="L32" s="38"/>
      <c r="M32" s="38"/>
    </row>
    <row r="33" spans="2:13">
      <c r="B33" s="38"/>
      <c r="C33" s="38"/>
      <c r="D33" s="38"/>
      <c r="E33" s="38"/>
      <c r="F33" s="38"/>
      <c r="G33" s="38"/>
      <c r="H33" s="38"/>
      <c r="I33" s="38"/>
      <c r="J33" s="38"/>
      <c r="K33" s="38"/>
      <c r="L33" s="38"/>
      <c r="M33" s="38"/>
    </row>
    <row r="34" spans="2:13">
      <c r="B34" s="38"/>
      <c r="C34" s="38"/>
      <c r="D34" s="38"/>
      <c r="E34" s="38"/>
      <c r="F34" s="38"/>
      <c r="G34" s="38"/>
      <c r="H34" s="38"/>
      <c r="I34" s="38"/>
      <c r="J34" s="38"/>
      <c r="K34" s="38"/>
      <c r="L34" s="38"/>
      <c r="M34" s="38"/>
    </row>
    <row r="35" spans="2:13">
      <c r="B35" s="38"/>
      <c r="C35" s="38"/>
      <c r="D35" s="38"/>
      <c r="E35" s="38"/>
      <c r="F35" s="38"/>
      <c r="G35" s="38"/>
      <c r="H35" s="38"/>
      <c r="I35" s="38"/>
      <c r="J35" s="38"/>
      <c r="K35" s="38"/>
      <c r="L35" s="38"/>
      <c r="M35" s="38"/>
    </row>
  </sheetData>
  <mergeCells count="11">
    <mergeCell ref="B25:M25"/>
    <mergeCell ref="B26:M26"/>
    <mergeCell ref="B27:M27"/>
    <mergeCell ref="B28:M28"/>
    <mergeCell ref="B29:M29"/>
    <mergeCell ref="B2:M2"/>
    <mergeCell ref="B3:B5"/>
    <mergeCell ref="C3:H3"/>
    <mergeCell ref="I3:M3"/>
    <mergeCell ref="C5:H5"/>
    <mergeCell ref="I5:M5"/>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ublished="0"/>
  <dimension ref="B2:P35"/>
  <sheetViews>
    <sheetView workbookViewId="0">
      <selection activeCell="A22" sqref="A22:XFD22"/>
    </sheetView>
  </sheetViews>
  <sheetFormatPr defaultColWidth="10.5703125" defaultRowHeight="14.45"/>
  <cols>
    <col min="2" max="2" width="29" customWidth="1"/>
    <col min="3" max="16" width="17.42578125" customWidth="1"/>
    <col min="17" max="19" width="14.42578125" customWidth="1"/>
  </cols>
  <sheetData>
    <row r="2" spans="2:16" ht="18.600000000000001">
      <c r="B2" s="79" t="s">
        <v>7</v>
      </c>
      <c r="C2" s="79"/>
      <c r="D2" s="79"/>
      <c r="E2" s="79"/>
      <c r="F2" s="79"/>
      <c r="G2" s="79"/>
      <c r="H2" s="79"/>
      <c r="I2" s="79"/>
      <c r="J2" s="79"/>
      <c r="K2" s="79"/>
      <c r="L2" s="79"/>
      <c r="M2" s="79"/>
      <c r="N2" s="1"/>
      <c r="O2" s="1"/>
      <c r="P2" s="1"/>
    </row>
    <row r="3" spans="2:16">
      <c r="B3" s="80" t="s">
        <v>9</v>
      </c>
      <c r="C3" s="83" t="s">
        <v>10</v>
      </c>
      <c r="D3" s="84"/>
      <c r="E3" s="84"/>
      <c r="F3" s="84"/>
      <c r="G3" s="84"/>
      <c r="H3" s="85"/>
      <c r="I3" s="86" t="s">
        <v>10</v>
      </c>
      <c r="J3" s="84"/>
      <c r="K3" s="84"/>
      <c r="L3" s="84"/>
      <c r="M3" s="87"/>
    </row>
    <row r="4" spans="2:16" ht="29.1">
      <c r="B4" s="81"/>
      <c r="C4" s="2" t="s">
        <v>11</v>
      </c>
      <c r="D4" s="2" t="s">
        <v>12</v>
      </c>
      <c r="E4" s="2" t="s">
        <v>13</v>
      </c>
      <c r="F4" s="2" t="s">
        <v>14</v>
      </c>
      <c r="G4" s="2" t="s">
        <v>15</v>
      </c>
      <c r="H4" s="3" t="s">
        <v>16</v>
      </c>
      <c r="I4" s="4" t="s">
        <v>11</v>
      </c>
      <c r="J4" s="4" t="s">
        <v>12</v>
      </c>
      <c r="K4" s="4" t="s">
        <v>13</v>
      </c>
      <c r="L4" s="4" t="s">
        <v>14</v>
      </c>
      <c r="M4" s="4" t="s">
        <v>15</v>
      </c>
    </row>
    <row r="5" spans="2:16">
      <c r="B5" s="82"/>
      <c r="C5" s="88" t="s">
        <v>17</v>
      </c>
      <c r="D5" s="89"/>
      <c r="E5" s="89"/>
      <c r="F5" s="89"/>
      <c r="G5" s="89"/>
      <c r="H5" s="90"/>
      <c r="I5" s="91" t="s">
        <v>18</v>
      </c>
      <c r="J5" s="92"/>
      <c r="K5" s="92"/>
      <c r="L5" s="92"/>
      <c r="M5" s="93"/>
    </row>
    <row r="6" spans="2:16">
      <c r="B6" s="5" t="s">
        <v>19</v>
      </c>
      <c r="C6" s="6">
        <v>19</v>
      </c>
      <c r="D6" s="6">
        <v>256</v>
      </c>
      <c r="E6" s="6">
        <v>46</v>
      </c>
      <c r="F6" s="6">
        <v>27</v>
      </c>
      <c r="G6" s="7">
        <v>62</v>
      </c>
      <c r="H6" s="8">
        <v>410</v>
      </c>
      <c r="I6" s="9">
        <f>C6*100/H6</f>
        <v>4.6341463414634143</v>
      </c>
      <c r="J6" s="9">
        <f>D6*100/H6</f>
        <v>62.439024390243901</v>
      </c>
      <c r="K6" s="10">
        <f>E6*100/H6</f>
        <v>11.219512195121951</v>
      </c>
      <c r="L6" s="11">
        <f>F6*100/H6</f>
        <v>6.5853658536585362</v>
      </c>
      <c r="M6" s="12">
        <f>G6*100/H6</f>
        <v>15.121951219512194</v>
      </c>
      <c r="N6" s="39"/>
    </row>
    <row r="7" spans="2:16">
      <c r="B7" s="13" t="s">
        <v>20</v>
      </c>
      <c r="C7" s="14">
        <v>56</v>
      </c>
      <c r="D7" s="14">
        <v>466</v>
      </c>
      <c r="E7" s="14">
        <v>187</v>
      </c>
      <c r="F7" s="14">
        <v>96</v>
      </c>
      <c r="G7" s="15">
        <v>74</v>
      </c>
      <c r="H7" s="16">
        <v>879</v>
      </c>
      <c r="I7" s="17">
        <f t="shared" ref="I7:I24" si="0">C7*100/H7</f>
        <v>6.3708759954493743</v>
      </c>
      <c r="J7" s="17">
        <f t="shared" ref="J7:J24" si="1">D7*100/H7</f>
        <v>53.014789533560865</v>
      </c>
      <c r="K7" s="18">
        <f t="shared" ref="K7:K24" si="2">E7*100/H7</f>
        <v>21.274175199089875</v>
      </c>
      <c r="L7" s="19">
        <f t="shared" ref="L7:L24" si="3">F7*100/H7</f>
        <v>10.921501706484642</v>
      </c>
      <c r="M7" s="20">
        <f t="shared" ref="M7:M24" si="4">G7*100/H7</f>
        <v>8.4186575654152449</v>
      </c>
      <c r="N7" s="39"/>
    </row>
    <row r="8" spans="2:16">
      <c r="B8" s="5" t="s">
        <v>21</v>
      </c>
      <c r="C8" s="21" t="s">
        <v>22</v>
      </c>
      <c r="D8" s="21" t="s">
        <v>22</v>
      </c>
      <c r="E8" s="21" t="s">
        <v>22</v>
      </c>
      <c r="F8" s="21" t="s">
        <v>22</v>
      </c>
      <c r="G8" s="22" t="s">
        <v>22</v>
      </c>
      <c r="H8" s="23" t="s">
        <v>22</v>
      </c>
      <c r="I8" s="9" t="s">
        <v>22</v>
      </c>
      <c r="J8" s="9" t="s">
        <v>22</v>
      </c>
      <c r="K8" s="10" t="s">
        <v>22</v>
      </c>
      <c r="L8" s="11" t="s">
        <v>22</v>
      </c>
      <c r="M8" s="12" t="s">
        <v>22</v>
      </c>
      <c r="N8" s="39"/>
    </row>
    <row r="9" spans="2:16">
      <c r="B9" s="13" t="s">
        <v>23</v>
      </c>
      <c r="C9" s="14">
        <v>47</v>
      </c>
      <c r="D9" s="14">
        <v>173</v>
      </c>
      <c r="E9" s="14">
        <v>74</v>
      </c>
      <c r="F9" s="14">
        <v>45</v>
      </c>
      <c r="G9" s="15">
        <v>40</v>
      </c>
      <c r="H9" s="16">
        <v>379</v>
      </c>
      <c r="I9" s="17">
        <f t="shared" si="0"/>
        <v>12.401055408970976</v>
      </c>
      <c r="J9" s="17">
        <f t="shared" si="1"/>
        <v>45.646437994722952</v>
      </c>
      <c r="K9" s="18">
        <f t="shared" si="2"/>
        <v>19.525065963060687</v>
      </c>
      <c r="L9" s="19">
        <f t="shared" si="3"/>
        <v>11.87335092348285</v>
      </c>
      <c r="M9" s="20">
        <f t="shared" si="4"/>
        <v>10.554089709762533</v>
      </c>
      <c r="N9" s="39"/>
    </row>
    <row r="10" spans="2:16">
      <c r="B10" s="5" t="s">
        <v>24</v>
      </c>
      <c r="C10" s="21" t="s">
        <v>25</v>
      </c>
      <c r="D10" s="21" t="s">
        <v>25</v>
      </c>
      <c r="E10" s="21" t="s">
        <v>25</v>
      </c>
      <c r="F10" s="21" t="s">
        <v>25</v>
      </c>
      <c r="G10" s="22" t="s">
        <v>25</v>
      </c>
      <c r="H10" s="23">
        <v>24</v>
      </c>
      <c r="I10" s="9" t="s">
        <v>25</v>
      </c>
      <c r="J10" s="9" t="s">
        <v>25</v>
      </c>
      <c r="K10" s="10" t="s">
        <v>25</v>
      </c>
      <c r="L10" s="11" t="s">
        <v>25</v>
      </c>
      <c r="M10" s="12" t="s">
        <v>25</v>
      </c>
      <c r="N10" s="39"/>
    </row>
    <row r="11" spans="2:16">
      <c r="B11" s="13" t="s">
        <v>26</v>
      </c>
      <c r="C11" s="14" t="s">
        <v>25</v>
      </c>
      <c r="D11" s="14" t="s">
        <v>25</v>
      </c>
      <c r="E11" s="14" t="s">
        <v>25</v>
      </c>
      <c r="F11" s="14" t="s">
        <v>25</v>
      </c>
      <c r="G11" s="15" t="s">
        <v>25</v>
      </c>
      <c r="H11" s="16">
        <v>7</v>
      </c>
      <c r="I11" s="17" t="s">
        <v>25</v>
      </c>
      <c r="J11" s="17" t="s">
        <v>25</v>
      </c>
      <c r="K11" s="18" t="s">
        <v>25</v>
      </c>
      <c r="L11" s="19" t="s">
        <v>25</v>
      </c>
      <c r="M11" s="20" t="s">
        <v>25</v>
      </c>
      <c r="N11" s="39"/>
    </row>
    <row r="12" spans="2:16">
      <c r="B12" s="5" t="s">
        <v>27</v>
      </c>
      <c r="C12" s="21">
        <v>38</v>
      </c>
      <c r="D12" s="21">
        <v>29</v>
      </c>
      <c r="E12" s="21">
        <v>18</v>
      </c>
      <c r="F12" s="21">
        <v>27</v>
      </c>
      <c r="G12" s="22">
        <v>57</v>
      </c>
      <c r="H12" s="23">
        <v>169</v>
      </c>
      <c r="I12" s="9">
        <f t="shared" si="0"/>
        <v>22.485207100591715</v>
      </c>
      <c r="J12" s="9">
        <f t="shared" si="1"/>
        <v>17.159763313609467</v>
      </c>
      <c r="K12" s="10">
        <f t="shared" si="2"/>
        <v>10.650887573964496</v>
      </c>
      <c r="L12" s="11">
        <f t="shared" si="3"/>
        <v>15.976331360946746</v>
      </c>
      <c r="M12" s="12">
        <f t="shared" si="4"/>
        <v>33.727810650887577</v>
      </c>
      <c r="N12" s="39"/>
    </row>
    <row r="13" spans="2:16">
      <c r="B13" s="13" t="s">
        <v>28</v>
      </c>
      <c r="C13" s="14">
        <v>15</v>
      </c>
      <c r="D13" s="14">
        <v>19</v>
      </c>
      <c r="E13" s="14">
        <v>28</v>
      </c>
      <c r="F13" s="14">
        <v>56</v>
      </c>
      <c r="G13" s="15">
        <v>41</v>
      </c>
      <c r="H13" s="16">
        <v>159</v>
      </c>
      <c r="I13" s="17">
        <f t="shared" si="0"/>
        <v>9.433962264150944</v>
      </c>
      <c r="J13" s="17">
        <f t="shared" si="1"/>
        <v>11.949685534591195</v>
      </c>
      <c r="K13" s="18">
        <f t="shared" si="2"/>
        <v>17.610062893081761</v>
      </c>
      <c r="L13" s="19">
        <f t="shared" si="3"/>
        <v>35.220125786163521</v>
      </c>
      <c r="M13" s="20">
        <f t="shared" si="4"/>
        <v>25.786163522012579</v>
      </c>
      <c r="N13" s="39"/>
    </row>
    <row r="14" spans="2:16">
      <c r="B14" s="5" t="s">
        <v>29</v>
      </c>
      <c r="C14" s="21">
        <v>239</v>
      </c>
      <c r="D14" s="21">
        <v>125</v>
      </c>
      <c r="E14" s="21">
        <v>79</v>
      </c>
      <c r="F14" s="21">
        <v>32</v>
      </c>
      <c r="G14" s="22">
        <v>74</v>
      </c>
      <c r="H14" s="23">
        <v>549</v>
      </c>
      <c r="I14" s="9">
        <f t="shared" si="0"/>
        <v>43.533697632058285</v>
      </c>
      <c r="J14" s="9">
        <f t="shared" si="1"/>
        <v>22.768670309653917</v>
      </c>
      <c r="K14" s="10">
        <f t="shared" si="2"/>
        <v>14.389799635701275</v>
      </c>
      <c r="L14" s="11">
        <f t="shared" si="3"/>
        <v>5.8287795992714022</v>
      </c>
      <c r="M14" s="12">
        <f t="shared" si="4"/>
        <v>13.479052823315119</v>
      </c>
      <c r="N14" s="39"/>
    </row>
    <row r="15" spans="2:16">
      <c r="B15" s="13" t="s">
        <v>50</v>
      </c>
      <c r="C15" s="14">
        <v>24</v>
      </c>
      <c r="D15" s="14">
        <v>4</v>
      </c>
      <c r="E15" s="14">
        <v>6</v>
      </c>
      <c r="F15" s="14">
        <v>3</v>
      </c>
      <c r="G15" s="15">
        <v>14</v>
      </c>
      <c r="H15" s="16">
        <v>51</v>
      </c>
      <c r="I15" s="17">
        <f t="shared" si="0"/>
        <v>47.058823529411768</v>
      </c>
      <c r="J15" s="17">
        <f t="shared" si="1"/>
        <v>7.8431372549019605</v>
      </c>
      <c r="K15" s="18">
        <f t="shared" si="2"/>
        <v>11.764705882352942</v>
      </c>
      <c r="L15" s="19">
        <f t="shared" si="3"/>
        <v>5.882352941176471</v>
      </c>
      <c r="M15" s="20">
        <f t="shared" si="4"/>
        <v>27.450980392156861</v>
      </c>
      <c r="N15" s="39"/>
    </row>
    <row r="16" spans="2:16">
      <c r="B16" s="5" t="s">
        <v>31</v>
      </c>
      <c r="C16" s="21">
        <v>40</v>
      </c>
      <c r="D16" s="21">
        <v>20</v>
      </c>
      <c r="E16" s="21">
        <v>9</v>
      </c>
      <c r="F16" s="21">
        <v>11</v>
      </c>
      <c r="G16" s="22">
        <v>22</v>
      </c>
      <c r="H16" s="23">
        <v>102</v>
      </c>
      <c r="I16" s="9">
        <f t="shared" si="0"/>
        <v>39.215686274509807</v>
      </c>
      <c r="J16" s="9">
        <f t="shared" si="1"/>
        <v>19.607843137254903</v>
      </c>
      <c r="K16" s="10">
        <f t="shared" si="2"/>
        <v>8.8235294117647065</v>
      </c>
      <c r="L16" s="11">
        <f t="shared" si="3"/>
        <v>10.784313725490197</v>
      </c>
      <c r="M16" s="12">
        <f t="shared" si="4"/>
        <v>21.568627450980394</v>
      </c>
      <c r="N16" s="39"/>
    </row>
    <row r="17" spans="2:14">
      <c r="B17" s="13" t="s">
        <v>32</v>
      </c>
      <c r="C17" s="14" t="s">
        <v>25</v>
      </c>
      <c r="D17" s="14" t="s">
        <v>25</v>
      </c>
      <c r="E17" s="14" t="s">
        <v>25</v>
      </c>
      <c r="F17" s="14" t="s">
        <v>25</v>
      </c>
      <c r="G17" s="15" t="s">
        <v>25</v>
      </c>
      <c r="H17" s="16">
        <v>18</v>
      </c>
      <c r="I17" s="17" t="s">
        <v>25</v>
      </c>
      <c r="J17" s="17" t="s">
        <v>25</v>
      </c>
      <c r="K17" s="18" t="s">
        <v>25</v>
      </c>
      <c r="L17" s="19" t="s">
        <v>25</v>
      </c>
      <c r="M17" s="20" t="s">
        <v>25</v>
      </c>
      <c r="N17" s="39"/>
    </row>
    <row r="18" spans="2:14">
      <c r="B18" s="5" t="s">
        <v>33</v>
      </c>
      <c r="C18" s="21">
        <v>68</v>
      </c>
      <c r="D18" s="21">
        <v>89</v>
      </c>
      <c r="E18" s="21">
        <v>268</v>
      </c>
      <c r="F18" s="21">
        <v>149</v>
      </c>
      <c r="G18" s="22">
        <v>103</v>
      </c>
      <c r="H18" s="23">
        <v>677</v>
      </c>
      <c r="I18" s="9">
        <f t="shared" si="0"/>
        <v>10.044313146233383</v>
      </c>
      <c r="J18" s="9">
        <f t="shared" si="1"/>
        <v>13.146233382570163</v>
      </c>
      <c r="K18" s="10">
        <f t="shared" si="2"/>
        <v>39.586410635155097</v>
      </c>
      <c r="L18" s="11">
        <f t="shared" si="3"/>
        <v>22.008862629246675</v>
      </c>
      <c r="M18" s="12">
        <f t="shared" si="4"/>
        <v>15.214180206794682</v>
      </c>
      <c r="N18" s="39"/>
    </row>
    <row r="19" spans="2:14">
      <c r="B19" s="13" t="s">
        <v>34</v>
      </c>
      <c r="C19" s="14">
        <v>34</v>
      </c>
      <c r="D19" s="14">
        <v>182</v>
      </c>
      <c r="E19" s="14">
        <v>64</v>
      </c>
      <c r="F19" s="14">
        <v>57</v>
      </c>
      <c r="G19" s="15">
        <v>49</v>
      </c>
      <c r="H19" s="16">
        <v>386</v>
      </c>
      <c r="I19" s="17">
        <f t="shared" si="0"/>
        <v>8.8082901554404138</v>
      </c>
      <c r="J19" s="17">
        <f t="shared" si="1"/>
        <v>47.15025906735751</v>
      </c>
      <c r="K19" s="18">
        <f t="shared" si="2"/>
        <v>16.580310880829014</v>
      </c>
      <c r="L19" s="19">
        <f t="shared" si="3"/>
        <v>14.766839378238341</v>
      </c>
      <c r="M19" s="20">
        <f t="shared" si="4"/>
        <v>12.694300518134716</v>
      </c>
      <c r="N19" s="39"/>
    </row>
    <row r="20" spans="2:14">
      <c r="B20" s="5" t="s">
        <v>35</v>
      </c>
      <c r="C20" s="21">
        <v>6</v>
      </c>
      <c r="D20" s="21">
        <v>16</v>
      </c>
      <c r="E20" s="21">
        <v>5</v>
      </c>
      <c r="F20" s="21">
        <v>5</v>
      </c>
      <c r="G20" s="22">
        <v>10</v>
      </c>
      <c r="H20" s="23">
        <v>42</v>
      </c>
      <c r="I20" s="9">
        <f t="shared" si="0"/>
        <v>14.285714285714286</v>
      </c>
      <c r="J20" s="9">
        <f t="shared" si="1"/>
        <v>38.095238095238095</v>
      </c>
      <c r="K20" s="10">
        <f t="shared" si="2"/>
        <v>11.904761904761905</v>
      </c>
      <c r="L20" s="11">
        <f t="shared" si="3"/>
        <v>11.904761904761905</v>
      </c>
      <c r="M20" s="12">
        <f t="shared" si="4"/>
        <v>23.80952380952381</v>
      </c>
      <c r="N20" s="39"/>
    </row>
    <row r="21" spans="2:14">
      <c r="B21" s="13" t="s">
        <v>36</v>
      </c>
      <c r="C21" s="24" t="s">
        <v>22</v>
      </c>
      <c r="D21" s="25" t="s">
        <v>22</v>
      </c>
      <c r="E21" s="14" t="s">
        <v>22</v>
      </c>
      <c r="F21" s="14" t="s">
        <v>22</v>
      </c>
      <c r="G21" s="15" t="s">
        <v>22</v>
      </c>
      <c r="H21" s="16" t="s">
        <v>22</v>
      </c>
      <c r="I21" s="26" t="s">
        <v>22</v>
      </c>
      <c r="J21" s="26" t="s">
        <v>22</v>
      </c>
      <c r="K21" s="27" t="s">
        <v>22</v>
      </c>
      <c r="L21" s="28" t="s">
        <v>22</v>
      </c>
      <c r="M21" s="20" t="s">
        <v>22</v>
      </c>
      <c r="N21" s="39"/>
    </row>
    <row r="22" spans="2:14" ht="18.600000000000001" customHeight="1">
      <c r="B22" s="29" t="s">
        <v>37</v>
      </c>
      <c r="C22" s="42">
        <f>SUM(C8:C9,C13,C18:C19,C21)</f>
        <v>164</v>
      </c>
      <c r="D22" s="42">
        <f t="shared" ref="D22:G22" si="5">SUM(D8:D9,D13,D18:D19,D21)</f>
        <v>463</v>
      </c>
      <c r="E22" s="42">
        <f t="shared" si="5"/>
        <v>434</v>
      </c>
      <c r="F22" s="42">
        <f t="shared" si="5"/>
        <v>307</v>
      </c>
      <c r="G22" s="42">
        <f t="shared" si="5"/>
        <v>233</v>
      </c>
      <c r="H22" s="43">
        <f>SUM(C22:G22)</f>
        <v>1601</v>
      </c>
      <c r="I22" s="44">
        <f t="shared" si="0"/>
        <v>10.243597751405371</v>
      </c>
      <c r="J22" s="45">
        <f t="shared" si="1"/>
        <v>28.91942535915053</v>
      </c>
      <c r="K22" s="46">
        <f t="shared" si="2"/>
        <v>27.108057464084947</v>
      </c>
      <c r="L22" s="44">
        <f t="shared" si="3"/>
        <v>19.175515302935665</v>
      </c>
      <c r="M22" s="47">
        <f t="shared" si="4"/>
        <v>14.553404122423485</v>
      </c>
      <c r="N22" s="39"/>
    </row>
    <row r="23" spans="2:14" ht="14.85" customHeight="1">
      <c r="B23" s="5" t="s">
        <v>43</v>
      </c>
      <c r="C23" s="40">
        <f>SUM(C6:C7,C10:C12,C14:C17,C20)</f>
        <v>422</v>
      </c>
      <c r="D23" s="40">
        <f t="shared" ref="D23:G23" si="6">SUM(D6:D7,D10:D12,D14:D17,D20)</f>
        <v>916</v>
      </c>
      <c r="E23" s="40">
        <f t="shared" si="6"/>
        <v>350</v>
      </c>
      <c r="F23" s="40">
        <f t="shared" si="6"/>
        <v>201</v>
      </c>
      <c r="G23" s="40">
        <f t="shared" si="6"/>
        <v>313</v>
      </c>
      <c r="H23" s="41">
        <f>SUM(C23:G23)</f>
        <v>2202</v>
      </c>
      <c r="I23" s="11">
        <f t="shared" si="0"/>
        <v>19.164396003633062</v>
      </c>
      <c r="J23" s="9">
        <f t="shared" si="1"/>
        <v>41.598546775658491</v>
      </c>
      <c r="K23" s="10">
        <f t="shared" si="2"/>
        <v>15.894641235240691</v>
      </c>
      <c r="L23" s="11">
        <f t="shared" si="3"/>
        <v>9.1280653950953674</v>
      </c>
      <c r="M23" s="12">
        <f t="shared" si="4"/>
        <v>14.214350590372389</v>
      </c>
      <c r="N23" s="39"/>
    </row>
    <row r="24" spans="2:14">
      <c r="B24" s="30" t="s">
        <v>39</v>
      </c>
      <c r="C24" s="31">
        <v>601</v>
      </c>
      <c r="D24" s="32">
        <v>1384</v>
      </c>
      <c r="E24" s="33">
        <v>790</v>
      </c>
      <c r="F24" s="31">
        <v>516</v>
      </c>
      <c r="G24" s="32">
        <v>561</v>
      </c>
      <c r="H24" s="33">
        <v>3852</v>
      </c>
      <c r="I24" s="34">
        <f t="shared" si="0"/>
        <v>15.602284527518172</v>
      </c>
      <c r="J24" s="35">
        <f t="shared" si="1"/>
        <v>35.929387331256493</v>
      </c>
      <c r="K24" s="36">
        <f t="shared" si="2"/>
        <v>20.508826583592938</v>
      </c>
      <c r="L24" s="34">
        <f t="shared" si="3"/>
        <v>13.395638629283489</v>
      </c>
      <c r="M24" s="37">
        <f t="shared" si="4"/>
        <v>14.563862928348909</v>
      </c>
      <c r="N24" s="39"/>
    </row>
    <row r="25" spans="2:14">
      <c r="B25" s="77" t="s">
        <v>40</v>
      </c>
      <c r="C25" s="77"/>
      <c r="D25" s="77"/>
      <c r="E25" s="77"/>
      <c r="F25" s="77"/>
      <c r="G25" s="77"/>
      <c r="H25" s="77"/>
      <c r="I25" s="77"/>
      <c r="J25" s="77"/>
      <c r="K25" s="77"/>
      <c r="L25" s="77"/>
      <c r="M25" s="77"/>
    </row>
    <row r="26" spans="2:14">
      <c r="B26" s="78" t="s">
        <v>41</v>
      </c>
      <c r="C26" s="78"/>
      <c r="D26" s="78"/>
      <c r="E26" s="78"/>
      <c r="F26" s="78"/>
      <c r="G26" s="78"/>
      <c r="H26" s="78"/>
      <c r="I26" s="78"/>
      <c r="J26" s="78"/>
      <c r="K26" s="78"/>
      <c r="L26" s="78"/>
      <c r="M26" s="78"/>
    </row>
    <row r="27" spans="2:14">
      <c r="B27" s="78" t="s">
        <v>44</v>
      </c>
      <c r="C27" s="78"/>
      <c r="D27" s="78"/>
      <c r="E27" s="78"/>
      <c r="F27" s="78"/>
      <c r="G27" s="78"/>
      <c r="H27" s="78"/>
      <c r="I27" s="78"/>
      <c r="J27" s="78"/>
      <c r="K27" s="78"/>
      <c r="L27" s="78"/>
      <c r="M27" s="78"/>
    </row>
    <row r="28" spans="2:14" ht="32.25" customHeight="1">
      <c r="B28" s="94" t="s">
        <v>51</v>
      </c>
      <c r="C28" s="94"/>
      <c r="D28" s="94"/>
      <c r="E28" s="94"/>
      <c r="F28" s="94"/>
      <c r="G28" s="94"/>
      <c r="H28" s="94"/>
      <c r="I28" s="94"/>
      <c r="J28" s="94"/>
      <c r="K28" s="94"/>
      <c r="L28" s="94"/>
      <c r="M28" s="94"/>
    </row>
    <row r="29" spans="2:14" ht="29.1" customHeight="1">
      <c r="B29" s="78" t="s">
        <v>52</v>
      </c>
      <c r="C29" s="78"/>
      <c r="D29" s="78"/>
      <c r="E29" s="78"/>
      <c r="F29" s="78"/>
      <c r="G29" s="78"/>
      <c r="H29" s="78"/>
      <c r="I29" s="78"/>
      <c r="J29" s="78"/>
      <c r="K29" s="78"/>
      <c r="L29" s="78"/>
      <c r="M29" s="78"/>
    </row>
    <row r="30" spans="2:14">
      <c r="B30" s="38"/>
      <c r="C30" s="38"/>
      <c r="D30" s="38"/>
      <c r="E30" s="38"/>
      <c r="F30" s="38"/>
      <c r="G30" s="38"/>
      <c r="H30" s="38"/>
      <c r="I30" s="38"/>
      <c r="J30" s="38"/>
      <c r="K30" s="38"/>
      <c r="L30" s="38"/>
      <c r="M30" s="38"/>
    </row>
    <row r="31" spans="2:14">
      <c r="B31" s="38"/>
      <c r="C31" s="38"/>
      <c r="D31" s="38"/>
      <c r="E31" s="38"/>
      <c r="F31" s="38"/>
      <c r="G31" s="38"/>
      <c r="H31" s="38"/>
      <c r="I31" s="38"/>
      <c r="J31" s="38"/>
      <c r="K31" s="38"/>
      <c r="L31" s="38"/>
      <c r="M31" s="38"/>
    </row>
    <row r="32" spans="2:14">
      <c r="B32" s="38"/>
      <c r="C32" s="38"/>
      <c r="D32" s="38"/>
      <c r="E32" s="38"/>
      <c r="F32" s="38"/>
      <c r="G32" s="38"/>
      <c r="H32" s="38"/>
      <c r="I32" s="38"/>
      <c r="J32" s="38"/>
      <c r="K32" s="38"/>
      <c r="L32" s="38"/>
      <c r="M32" s="38"/>
    </row>
    <row r="33" spans="2:13">
      <c r="B33" s="38"/>
      <c r="C33" s="38"/>
      <c r="D33" s="38"/>
      <c r="E33" s="38"/>
      <c r="F33" s="38"/>
      <c r="G33" s="38"/>
      <c r="H33" s="38"/>
      <c r="I33" s="38"/>
      <c r="J33" s="38"/>
      <c r="K33" s="38"/>
      <c r="L33" s="38"/>
      <c r="M33" s="38"/>
    </row>
    <row r="34" spans="2:13">
      <c r="B34" s="38"/>
      <c r="C34" s="38"/>
      <c r="D34" s="38"/>
      <c r="E34" s="38"/>
      <c r="F34" s="38"/>
      <c r="G34" s="38"/>
      <c r="H34" s="38"/>
      <c r="I34" s="38"/>
      <c r="J34" s="38"/>
      <c r="K34" s="38"/>
      <c r="L34" s="38"/>
      <c r="M34" s="38"/>
    </row>
    <row r="35" spans="2:13">
      <c r="B35" s="38"/>
      <c r="C35" s="38"/>
      <c r="D35" s="38"/>
      <c r="E35" s="38"/>
      <c r="F35" s="38"/>
      <c r="G35" s="38"/>
      <c r="H35" s="38"/>
      <c r="I35" s="38"/>
      <c r="J35" s="38"/>
      <c r="K35" s="38"/>
      <c r="L35" s="38"/>
      <c r="M35" s="38"/>
    </row>
  </sheetData>
  <mergeCells count="11">
    <mergeCell ref="B25:M25"/>
    <mergeCell ref="B26:M26"/>
    <mergeCell ref="B27:M27"/>
    <mergeCell ref="B29:M29"/>
    <mergeCell ref="B2:M2"/>
    <mergeCell ref="B3:B5"/>
    <mergeCell ref="C3:H3"/>
    <mergeCell ref="I3:M3"/>
    <mergeCell ref="C5:H5"/>
    <mergeCell ref="I5:M5"/>
    <mergeCell ref="B28:M28"/>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ublished="0"/>
  <dimension ref="B2:P35"/>
  <sheetViews>
    <sheetView zoomScale="90" zoomScaleNormal="90" workbookViewId="0">
      <selection activeCell="B2" sqref="B2:M2"/>
    </sheetView>
  </sheetViews>
  <sheetFormatPr defaultColWidth="10.5703125" defaultRowHeight="14.45"/>
  <cols>
    <col min="2" max="2" width="29" customWidth="1"/>
    <col min="3" max="16" width="17.42578125" customWidth="1"/>
    <col min="17" max="19" width="14.42578125" customWidth="1"/>
  </cols>
  <sheetData>
    <row r="2" spans="2:16" ht="18.600000000000001">
      <c r="B2" s="79" t="s">
        <v>8</v>
      </c>
      <c r="C2" s="79"/>
      <c r="D2" s="79"/>
      <c r="E2" s="79"/>
      <c r="F2" s="79"/>
      <c r="G2" s="79"/>
      <c r="H2" s="79"/>
      <c r="I2" s="79"/>
      <c r="J2" s="79"/>
      <c r="K2" s="79"/>
      <c r="L2" s="79"/>
      <c r="M2" s="79"/>
      <c r="N2" s="1"/>
      <c r="O2" s="1"/>
      <c r="P2" s="1"/>
    </row>
    <row r="3" spans="2:16">
      <c r="B3" s="80" t="s">
        <v>9</v>
      </c>
      <c r="C3" s="83" t="s">
        <v>10</v>
      </c>
      <c r="D3" s="84"/>
      <c r="E3" s="84"/>
      <c r="F3" s="84"/>
      <c r="G3" s="84"/>
      <c r="H3" s="85"/>
      <c r="I3" s="86" t="s">
        <v>10</v>
      </c>
      <c r="J3" s="84"/>
      <c r="K3" s="84"/>
      <c r="L3" s="84"/>
      <c r="M3" s="87"/>
    </row>
    <row r="4" spans="2:16" ht="29.1">
      <c r="B4" s="81"/>
      <c r="C4" s="2" t="s">
        <v>11</v>
      </c>
      <c r="D4" s="2" t="s">
        <v>12</v>
      </c>
      <c r="E4" s="2" t="s">
        <v>13</v>
      </c>
      <c r="F4" s="2" t="s">
        <v>14</v>
      </c>
      <c r="G4" s="2" t="s">
        <v>15</v>
      </c>
      <c r="H4" s="3" t="s">
        <v>16</v>
      </c>
      <c r="I4" s="4" t="s">
        <v>11</v>
      </c>
      <c r="J4" s="4" t="s">
        <v>12</v>
      </c>
      <c r="K4" s="4" t="s">
        <v>13</v>
      </c>
      <c r="L4" s="4" t="s">
        <v>14</v>
      </c>
      <c r="M4" s="4" t="s">
        <v>15</v>
      </c>
    </row>
    <row r="5" spans="2:16">
      <c r="B5" s="82"/>
      <c r="C5" s="88" t="s">
        <v>17</v>
      </c>
      <c r="D5" s="89"/>
      <c r="E5" s="89"/>
      <c r="F5" s="89"/>
      <c r="G5" s="89"/>
      <c r="H5" s="90"/>
      <c r="I5" s="91" t="s">
        <v>18</v>
      </c>
      <c r="J5" s="92"/>
      <c r="K5" s="92"/>
      <c r="L5" s="92"/>
      <c r="M5" s="93"/>
    </row>
    <row r="6" spans="2:16">
      <c r="B6" s="5" t="s">
        <v>19</v>
      </c>
      <c r="C6" s="6">
        <v>28</v>
      </c>
      <c r="D6" s="6">
        <v>228</v>
      </c>
      <c r="E6" s="6">
        <v>56</v>
      </c>
      <c r="F6" s="6">
        <v>28</v>
      </c>
      <c r="G6" s="7">
        <v>65</v>
      </c>
      <c r="H6" s="8">
        <v>405</v>
      </c>
      <c r="I6" s="9">
        <f>C6*100/H6</f>
        <v>6.9135802469135799</v>
      </c>
      <c r="J6" s="9">
        <f>D6*100/H6</f>
        <v>56.296296296296298</v>
      </c>
      <c r="K6" s="10">
        <f>E6*100/H6</f>
        <v>13.82716049382716</v>
      </c>
      <c r="L6" s="11">
        <f>F6*100/H6</f>
        <v>6.9135802469135799</v>
      </c>
      <c r="M6" s="12">
        <f>G6*100/H6</f>
        <v>16.049382716049383</v>
      </c>
      <c r="N6" s="39"/>
    </row>
    <row r="7" spans="2:16">
      <c r="B7" s="13" t="s">
        <v>20</v>
      </c>
      <c r="C7" s="14">
        <v>71</v>
      </c>
      <c r="D7" s="14">
        <v>525</v>
      </c>
      <c r="E7" s="14">
        <v>165</v>
      </c>
      <c r="F7" s="14">
        <v>85</v>
      </c>
      <c r="G7" s="15">
        <v>70</v>
      </c>
      <c r="H7" s="16">
        <v>916</v>
      </c>
      <c r="I7" s="17">
        <f>C7*100/H7</f>
        <v>7.751091703056769</v>
      </c>
      <c r="J7" s="17">
        <f t="shared" ref="J7:J24" si="0">D7*100/H7</f>
        <v>57.314410480349345</v>
      </c>
      <c r="K7" s="18">
        <f t="shared" ref="K7:K24" si="1">E7*100/H7</f>
        <v>18.013100436681224</v>
      </c>
      <c r="L7" s="19">
        <f t="shared" ref="L7:L24" si="2">F7*100/H7</f>
        <v>9.2794759825327517</v>
      </c>
      <c r="M7" s="20">
        <f t="shared" ref="M7:M24" si="3">G7*100/H7</f>
        <v>7.6419213973799129</v>
      </c>
      <c r="N7" s="39"/>
    </row>
    <row r="8" spans="2:16">
      <c r="B8" s="5" t="s">
        <v>21</v>
      </c>
      <c r="C8" s="21" t="s">
        <v>22</v>
      </c>
      <c r="D8" s="21" t="s">
        <v>22</v>
      </c>
      <c r="E8" s="21" t="s">
        <v>22</v>
      </c>
      <c r="F8" s="21" t="s">
        <v>22</v>
      </c>
      <c r="G8" s="22" t="s">
        <v>22</v>
      </c>
      <c r="H8" s="23" t="s">
        <v>22</v>
      </c>
      <c r="I8" s="9" t="s">
        <v>22</v>
      </c>
      <c r="J8" s="9" t="s">
        <v>22</v>
      </c>
      <c r="K8" s="10" t="s">
        <v>22</v>
      </c>
      <c r="L8" s="11" t="s">
        <v>22</v>
      </c>
      <c r="M8" s="12" t="s">
        <v>22</v>
      </c>
      <c r="N8" s="39"/>
    </row>
    <row r="9" spans="2:16">
      <c r="B9" s="13" t="s">
        <v>23</v>
      </c>
      <c r="C9" s="14">
        <v>59</v>
      </c>
      <c r="D9" s="14">
        <v>174</v>
      </c>
      <c r="E9" s="14">
        <v>59</v>
      </c>
      <c r="F9" s="14">
        <v>34</v>
      </c>
      <c r="G9" s="15">
        <v>40</v>
      </c>
      <c r="H9" s="16">
        <v>366</v>
      </c>
      <c r="I9" s="17">
        <f t="shared" ref="I9:I24" si="4">C9*100/H9</f>
        <v>16.120218579234972</v>
      </c>
      <c r="J9" s="17">
        <f t="shared" si="0"/>
        <v>47.540983606557376</v>
      </c>
      <c r="K9" s="18">
        <f t="shared" si="1"/>
        <v>16.120218579234972</v>
      </c>
      <c r="L9" s="19">
        <f t="shared" si="2"/>
        <v>9.2896174863387984</v>
      </c>
      <c r="M9" s="20">
        <f t="shared" si="3"/>
        <v>10.928961748633879</v>
      </c>
      <c r="N9" s="39"/>
    </row>
    <row r="10" spans="2:16">
      <c r="B10" s="5" t="s">
        <v>24</v>
      </c>
      <c r="C10" s="21">
        <v>14</v>
      </c>
      <c r="D10" s="21" t="s">
        <v>25</v>
      </c>
      <c r="E10" s="21" t="s">
        <v>25</v>
      </c>
      <c r="F10" s="21" t="s">
        <v>25</v>
      </c>
      <c r="G10" s="22" t="s">
        <v>25</v>
      </c>
      <c r="H10" s="23">
        <v>23</v>
      </c>
      <c r="I10" s="9" t="s">
        <v>25</v>
      </c>
      <c r="J10" s="9" t="s">
        <v>25</v>
      </c>
      <c r="K10" s="10" t="s">
        <v>25</v>
      </c>
      <c r="L10" s="11" t="s">
        <v>25</v>
      </c>
      <c r="M10" s="12" t="s">
        <v>25</v>
      </c>
      <c r="N10" s="39"/>
    </row>
    <row r="11" spans="2:16">
      <c r="B11" s="13" t="s">
        <v>26</v>
      </c>
      <c r="C11" s="14">
        <v>3</v>
      </c>
      <c r="D11" s="14" t="s">
        <v>25</v>
      </c>
      <c r="E11" s="14" t="s">
        <v>25</v>
      </c>
      <c r="F11" s="14" t="s">
        <v>25</v>
      </c>
      <c r="G11" s="15" t="s">
        <v>25</v>
      </c>
      <c r="H11" s="16">
        <v>7</v>
      </c>
      <c r="I11" s="17" t="s">
        <v>25</v>
      </c>
      <c r="J11" s="17" t="s">
        <v>25</v>
      </c>
      <c r="K11" s="18" t="s">
        <v>25</v>
      </c>
      <c r="L11" s="19" t="s">
        <v>25</v>
      </c>
      <c r="M11" s="20" t="s">
        <v>25</v>
      </c>
      <c r="N11" s="39"/>
    </row>
    <row r="12" spans="2:16">
      <c r="B12" s="5" t="s">
        <v>27</v>
      </c>
      <c r="C12" s="21">
        <v>36</v>
      </c>
      <c r="D12" s="21">
        <v>24</v>
      </c>
      <c r="E12" s="21">
        <v>18</v>
      </c>
      <c r="F12" s="21">
        <v>28</v>
      </c>
      <c r="G12" s="22">
        <v>58</v>
      </c>
      <c r="H12" s="23">
        <v>164</v>
      </c>
      <c r="I12" s="9">
        <f t="shared" si="4"/>
        <v>21.951219512195124</v>
      </c>
      <c r="J12" s="9">
        <f t="shared" si="0"/>
        <v>14.634146341463415</v>
      </c>
      <c r="K12" s="10">
        <f t="shared" si="1"/>
        <v>10.975609756097562</v>
      </c>
      <c r="L12" s="11">
        <f t="shared" si="2"/>
        <v>17.073170731707318</v>
      </c>
      <c r="M12" s="12">
        <f t="shared" si="3"/>
        <v>35.365853658536587</v>
      </c>
      <c r="N12" s="39"/>
    </row>
    <row r="13" spans="2:16">
      <c r="B13" s="13" t="s">
        <v>28</v>
      </c>
      <c r="C13" s="14">
        <v>19</v>
      </c>
      <c r="D13" s="14">
        <v>21</v>
      </c>
      <c r="E13" s="14">
        <v>22</v>
      </c>
      <c r="F13" s="14">
        <v>52</v>
      </c>
      <c r="G13" s="15">
        <v>43</v>
      </c>
      <c r="H13" s="16">
        <v>157</v>
      </c>
      <c r="I13" s="17">
        <f t="shared" si="4"/>
        <v>12.101910828025478</v>
      </c>
      <c r="J13" s="17">
        <f t="shared" si="0"/>
        <v>13.375796178343949</v>
      </c>
      <c r="K13" s="18">
        <f t="shared" si="1"/>
        <v>14.012738853503185</v>
      </c>
      <c r="L13" s="19">
        <f t="shared" si="2"/>
        <v>33.121019108280258</v>
      </c>
      <c r="M13" s="20">
        <f t="shared" si="3"/>
        <v>27.388535031847134</v>
      </c>
      <c r="N13" s="39"/>
    </row>
    <row r="14" spans="2:16">
      <c r="B14" s="5" t="s">
        <v>29</v>
      </c>
      <c r="C14" s="21">
        <v>242</v>
      </c>
      <c r="D14" s="21">
        <v>123</v>
      </c>
      <c r="E14" s="21">
        <v>77</v>
      </c>
      <c r="F14" s="21">
        <v>22</v>
      </c>
      <c r="G14" s="22">
        <v>81</v>
      </c>
      <c r="H14" s="23">
        <v>545</v>
      </c>
      <c r="I14" s="9">
        <f t="shared" si="4"/>
        <v>44.403669724770644</v>
      </c>
      <c r="J14" s="9">
        <f t="shared" si="0"/>
        <v>22.568807339449542</v>
      </c>
      <c r="K14" s="10">
        <f t="shared" si="1"/>
        <v>14.128440366972477</v>
      </c>
      <c r="L14" s="11">
        <f t="shared" si="2"/>
        <v>4.0366972477064218</v>
      </c>
      <c r="M14" s="12">
        <f t="shared" si="3"/>
        <v>14.862385321100918</v>
      </c>
      <c r="N14" s="39"/>
    </row>
    <row r="15" spans="2:16">
      <c r="B15" s="13" t="s">
        <v>30</v>
      </c>
      <c r="C15" s="14">
        <v>17</v>
      </c>
      <c r="D15" s="14" t="s">
        <v>25</v>
      </c>
      <c r="E15" s="14" t="s">
        <v>25</v>
      </c>
      <c r="F15" s="14" t="s">
        <v>25</v>
      </c>
      <c r="G15" s="15">
        <v>24</v>
      </c>
      <c r="H15" s="16">
        <v>53</v>
      </c>
      <c r="I15" s="17">
        <f t="shared" si="4"/>
        <v>32.075471698113205</v>
      </c>
      <c r="J15" s="17" t="s">
        <v>25</v>
      </c>
      <c r="K15" s="18" t="s">
        <v>25</v>
      </c>
      <c r="L15" s="19" t="s">
        <v>25</v>
      </c>
      <c r="M15" s="20">
        <f t="shared" si="3"/>
        <v>45.283018867924525</v>
      </c>
      <c r="N15" s="39"/>
    </row>
    <row r="16" spans="2:16">
      <c r="B16" s="5" t="s">
        <v>31</v>
      </c>
      <c r="C16" s="21">
        <v>29</v>
      </c>
      <c r="D16" s="21">
        <v>19</v>
      </c>
      <c r="E16" s="21">
        <v>11</v>
      </c>
      <c r="F16" s="21">
        <v>15</v>
      </c>
      <c r="G16" s="22">
        <v>24</v>
      </c>
      <c r="H16" s="23">
        <v>98</v>
      </c>
      <c r="I16" s="9">
        <f t="shared" si="4"/>
        <v>29.591836734693878</v>
      </c>
      <c r="J16" s="9">
        <f t="shared" si="0"/>
        <v>19.387755102040817</v>
      </c>
      <c r="K16" s="10">
        <f t="shared" si="1"/>
        <v>11.224489795918368</v>
      </c>
      <c r="L16" s="11">
        <f t="shared" si="2"/>
        <v>15.306122448979592</v>
      </c>
      <c r="M16" s="12">
        <f t="shared" si="3"/>
        <v>24.489795918367346</v>
      </c>
      <c r="N16" s="39"/>
    </row>
    <row r="17" spans="2:14">
      <c r="B17" s="13" t="s">
        <v>32</v>
      </c>
      <c r="C17" s="14">
        <v>3</v>
      </c>
      <c r="D17" s="14" t="s">
        <v>25</v>
      </c>
      <c r="E17" s="14" t="s">
        <v>25</v>
      </c>
      <c r="F17" s="14" t="s">
        <v>25</v>
      </c>
      <c r="G17" s="15">
        <v>7</v>
      </c>
      <c r="H17" s="16">
        <v>16</v>
      </c>
      <c r="I17" s="17">
        <f t="shared" si="4"/>
        <v>18.75</v>
      </c>
      <c r="J17" s="17" t="s">
        <v>25</v>
      </c>
      <c r="K17" s="18" t="s">
        <v>25</v>
      </c>
      <c r="L17" s="19" t="s">
        <v>25</v>
      </c>
      <c r="M17" s="20">
        <f t="shared" si="3"/>
        <v>43.75</v>
      </c>
      <c r="N17" s="39"/>
    </row>
    <row r="18" spans="2:14">
      <c r="B18" s="5" t="s">
        <v>33</v>
      </c>
      <c r="C18" s="21">
        <v>69</v>
      </c>
      <c r="D18" s="21">
        <v>88</v>
      </c>
      <c r="E18" s="21">
        <v>258</v>
      </c>
      <c r="F18" s="21">
        <v>143</v>
      </c>
      <c r="G18" s="22">
        <v>108</v>
      </c>
      <c r="H18" s="23">
        <v>666</v>
      </c>
      <c r="I18" s="9">
        <f t="shared" si="4"/>
        <v>10.36036036036036</v>
      </c>
      <c r="J18" s="9">
        <f t="shared" si="0"/>
        <v>13.213213213213214</v>
      </c>
      <c r="K18" s="10">
        <f t="shared" si="1"/>
        <v>38.738738738738739</v>
      </c>
      <c r="L18" s="11">
        <f t="shared" si="2"/>
        <v>21.471471471471471</v>
      </c>
      <c r="M18" s="12">
        <f t="shared" si="3"/>
        <v>16.216216216216218</v>
      </c>
      <c r="N18" s="39"/>
    </row>
    <row r="19" spans="2:14">
      <c r="B19" s="13" t="s">
        <v>34</v>
      </c>
      <c r="C19" s="14">
        <v>36</v>
      </c>
      <c r="D19" s="14">
        <v>214</v>
      </c>
      <c r="E19" s="14">
        <v>55</v>
      </c>
      <c r="F19" s="14">
        <v>40</v>
      </c>
      <c r="G19" s="15">
        <v>37</v>
      </c>
      <c r="H19" s="16">
        <v>382</v>
      </c>
      <c r="I19" s="17">
        <f t="shared" si="4"/>
        <v>9.4240837696335085</v>
      </c>
      <c r="J19" s="17">
        <f t="shared" si="0"/>
        <v>56.02094240837696</v>
      </c>
      <c r="K19" s="18">
        <f t="shared" si="1"/>
        <v>14.397905759162304</v>
      </c>
      <c r="L19" s="19">
        <f t="shared" si="2"/>
        <v>10.471204188481675</v>
      </c>
      <c r="M19" s="20">
        <f t="shared" si="3"/>
        <v>9.6858638743455501</v>
      </c>
      <c r="N19" s="39"/>
    </row>
    <row r="20" spans="2:14">
      <c r="B20" s="5" t="s">
        <v>35</v>
      </c>
      <c r="C20" s="21">
        <v>6</v>
      </c>
      <c r="D20" s="21">
        <v>13</v>
      </c>
      <c r="E20" s="21">
        <v>5</v>
      </c>
      <c r="F20" s="21">
        <v>6</v>
      </c>
      <c r="G20" s="22">
        <v>10</v>
      </c>
      <c r="H20" s="23">
        <v>40</v>
      </c>
      <c r="I20" s="9">
        <f t="shared" si="4"/>
        <v>15</v>
      </c>
      <c r="J20" s="9">
        <f t="shared" si="0"/>
        <v>32.5</v>
      </c>
      <c r="K20" s="10">
        <f t="shared" si="1"/>
        <v>12.5</v>
      </c>
      <c r="L20" s="11">
        <f t="shared" si="2"/>
        <v>15</v>
      </c>
      <c r="M20" s="12">
        <f t="shared" si="3"/>
        <v>25</v>
      </c>
      <c r="N20" s="39"/>
    </row>
    <row r="21" spans="2:14">
      <c r="B21" s="13" t="s">
        <v>36</v>
      </c>
      <c r="C21" s="24" t="s">
        <v>22</v>
      </c>
      <c r="D21" s="25" t="s">
        <v>22</v>
      </c>
      <c r="E21" s="14" t="s">
        <v>22</v>
      </c>
      <c r="F21" s="14" t="s">
        <v>22</v>
      </c>
      <c r="G21" s="15" t="s">
        <v>22</v>
      </c>
      <c r="H21" s="16" t="s">
        <v>22</v>
      </c>
      <c r="I21" s="26" t="s">
        <v>22</v>
      </c>
      <c r="J21" s="26" t="s">
        <v>22</v>
      </c>
      <c r="K21" s="27" t="s">
        <v>22</v>
      </c>
      <c r="L21" s="28" t="s">
        <v>22</v>
      </c>
      <c r="M21" s="20" t="s">
        <v>22</v>
      </c>
      <c r="N21" s="39"/>
    </row>
    <row r="22" spans="2:14" ht="18.600000000000001" customHeight="1">
      <c r="B22" s="29" t="s">
        <v>37</v>
      </c>
      <c r="C22" s="42">
        <f>SUM(C8:C9,C13,C18:C19,C21)</f>
        <v>183</v>
      </c>
      <c r="D22" s="42">
        <f t="shared" ref="D22:G22" si="5">SUM(D8:D9,D13,D18:D19,D21)</f>
        <v>497</v>
      </c>
      <c r="E22" s="42">
        <f t="shared" si="5"/>
        <v>394</v>
      </c>
      <c r="F22" s="42">
        <f t="shared" si="5"/>
        <v>269</v>
      </c>
      <c r="G22" s="42">
        <f t="shared" si="5"/>
        <v>228</v>
      </c>
      <c r="H22" s="43">
        <f>SUM(C22:G22)</f>
        <v>1571</v>
      </c>
      <c r="I22" s="44">
        <f t="shared" si="4"/>
        <v>11.648631444939529</v>
      </c>
      <c r="J22" s="45">
        <f t="shared" si="0"/>
        <v>31.635900700190962</v>
      </c>
      <c r="K22" s="46">
        <f t="shared" si="1"/>
        <v>25.07956715467855</v>
      </c>
      <c r="L22" s="44">
        <f t="shared" si="2"/>
        <v>17.12285168682368</v>
      </c>
      <c r="M22" s="47">
        <f>G22*100/H22</f>
        <v>14.513049013367281</v>
      </c>
      <c r="N22" s="39"/>
    </row>
    <row r="23" spans="2:14" ht="14.85" customHeight="1">
      <c r="B23" s="5" t="s">
        <v>43</v>
      </c>
      <c r="C23" s="40">
        <f>SUM(C6:C7,C10:C12,C14:C17,C20)</f>
        <v>449</v>
      </c>
      <c r="D23" s="40">
        <f t="shared" ref="D23:G23" si="6">SUM(D6:D7,D10:D12,D14:D17,D20)</f>
        <v>932</v>
      </c>
      <c r="E23" s="40">
        <f t="shared" si="6"/>
        <v>332</v>
      </c>
      <c r="F23" s="40">
        <f t="shared" si="6"/>
        <v>184</v>
      </c>
      <c r="G23" s="40">
        <f t="shared" si="6"/>
        <v>339</v>
      </c>
      <c r="H23" s="41">
        <f>SUM(C23:G23)</f>
        <v>2236</v>
      </c>
      <c r="I23" s="11">
        <f t="shared" si="4"/>
        <v>20.080500894454381</v>
      </c>
      <c r="J23" s="9">
        <f t="shared" si="0"/>
        <v>41.681574239713775</v>
      </c>
      <c r="K23" s="10">
        <f t="shared" si="1"/>
        <v>14.847942754919499</v>
      </c>
      <c r="L23" s="11">
        <f t="shared" si="2"/>
        <v>8.2289803220035775</v>
      </c>
      <c r="M23" s="12">
        <f t="shared" si="3"/>
        <v>15.161001788908766</v>
      </c>
      <c r="N23" s="39"/>
    </row>
    <row r="24" spans="2:14">
      <c r="B24" s="30" t="s">
        <v>39</v>
      </c>
      <c r="C24" s="31">
        <v>632</v>
      </c>
      <c r="D24" s="32">
        <v>1438</v>
      </c>
      <c r="E24" s="33">
        <v>735</v>
      </c>
      <c r="F24" s="31">
        <v>458</v>
      </c>
      <c r="G24" s="32">
        <v>575</v>
      </c>
      <c r="H24" s="33">
        <v>3838</v>
      </c>
      <c r="I24" s="34">
        <f t="shared" si="4"/>
        <v>16.466909848879624</v>
      </c>
      <c r="J24" s="35">
        <f t="shared" si="0"/>
        <v>37.46743095362168</v>
      </c>
      <c r="K24" s="36">
        <f t="shared" si="1"/>
        <v>19.150599270453363</v>
      </c>
      <c r="L24" s="34">
        <f t="shared" si="2"/>
        <v>11.933298593017197</v>
      </c>
      <c r="M24" s="37">
        <f t="shared" si="3"/>
        <v>14.981761334028139</v>
      </c>
      <c r="N24" s="39"/>
    </row>
    <row r="25" spans="2:14">
      <c r="B25" s="77" t="s">
        <v>40</v>
      </c>
      <c r="C25" s="77"/>
      <c r="D25" s="77"/>
      <c r="E25" s="77"/>
      <c r="F25" s="77"/>
      <c r="G25" s="77"/>
      <c r="H25" s="77"/>
      <c r="I25" s="77"/>
      <c r="J25" s="77"/>
      <c r="K25" s="77"/>
      <c r="L25" s="77"/>
      <c r="M25" s="77"/>
    </row>
    <row r="26" spans="2:14">
      <c r="B26" s="78" t="s">
        <v>41</v>
      </c>
      <c r="C26" s="78"/>
      <c r="D26" s="78"/>
      <c r="E26" s="78"/>
      <c r="F26" s="78"/>
      <c r="G26" s="78"/>
      <c r="H26" s="78"/>
      <c r="I26" s="78"/>
      <c r="J26" s="78"/>
      <c r="K26" s="78"/>
      <c r="L26" s="78"/>
      <c r="M26" s="78"/>
    </row>
    <row r="27" spans="2:14">
      <c r="B27" s="78" t="s">
        <v>44</v>
      </c>
      <c r="C27" s="78"/>
      <c r="D27" s="78"/>
      <c r="E27" s="78"/>
      <c r="F27" s="78"/>
      <c r="G27" s="78"/>
      <c r="H27" s="78"/>
      <c r="I27" s="78"/>
      <c r="J27" s="78"/>
      <c r="K27" s="78"/>
      <c r="L27" s="78"/>
      <c r="M27" s="78"/>
    </row>
    <row r="28" spans="2:14" ht="32.25" customHeight="1">
      <c r="B28" s="94" t="s">
        <v>53</v>
      </c>
      <c r="C28" s="94"/>
      <c r="D28" s="94"/>
      <c r="E28" s="94"/>
      <c r="F28" s="94"/>
      <c r="G28" s="94"/>
      <c r="H28" s="94"/>
      <c r="I28" s="94"/>
      <c r="J28" s="94"/>
      <c r="K28" s="94"/>
      <c r="L28" s="94"/>
      <c r="M28" s="94"/>
    </row>
    <row r="29" spans="2:14">
      <c r="B29" s="48"/>
      <c r="C29" s="48"/>
      <c r="D29" s="48"/>
      <c r="E29" s="48"/>
      <c r="F29" s="48"/>
      <c r="G29" s="48"/>
      <c r="H29" s="48"/>
      <c r="I29" s="48"/>
      <c r="J29" s="48"/>
      <c r="K29" s="48"/>
      <c r="L29" s="48"/>
      <c r="M29" s="48"/>
    </row>
    <row r="30" spans="2:14">
      <c r="B30" s="38"/>
      <c r="C30" s="38"/>
      <c r="D30" s="38"/>
      <c r="E30" s="38"/>
      <c r="F30" s="38"/>
      <c r="G30" s="38"/>
      <c r="H30" s="38"/>
      <c r="I30" s="38"/>
      <c r="J30" s="38"/>
      <c r="K30" s="38"/>
      <c r="L30" s="38"/>
      <c r="M30" s="38"/>
    </row>
    <row r="31" spans="2:14">
      <c r="B31" s="38"/>
      <c r="C31" s="38"/>
      <c r="D31" s="38"/>
      <c r="E31" s="38"/>
      <c r="F31" s="38"/>
      <c r="G31" s="38"/>
      <c r="H31" s="38"/>
      <c r="I31" s="38"/>
      <c r="J31" s="38"/>
      <c r="K31" s="38"/>
      <c r="L31" s="38"/>
      <c r="M31" s="38"/>
    </row>
    <row r="32" spans="2:14">
      <c r="B32" s="38"/>
      <c r="C32" s="38"/>
      <c r="D32" s="38"/>
      <c r="E32" s="38"/>
      <c r="F32" s="38"/>
      <c r="G32" s="38"/>
      <c r="H32" s="38"/>
      <c r="I32" s="38"/>
      <c r="J32" s="38"/>
      <c r="K32" s="38"/>
      <c r="L32" s="38"/>
      <c r="M32" s="38"/>
    </row>
    <row r="33" spans="2:13">
      <c r="B33" s="38"/>
      <c r="C33" s="38"/>
      <c r="D33" s="38"/>
      <c r="E33" s="38"/>
      <c r="F33" s="38"/>
      <c r="G33" s="38"/>
      <c r="H33" s="38"/>
      <c r="I33" s="38"/>
      <c r="J33" s="38"/>
      <c r="K33" s="38"/>
      <c r="L33" s="38"/>
      <c r="M33" s="38"/>
    </row>
    <row r="34" spans="2:13">
      <c r="B34" s="38"/>
      <c r="C34" s="38"/>
      <c r="D34" s="38"/>
      <c r="E34" s="38"/>
      <c r="F34" s="38"/>
      <c r="G34" s="38"/>
      <c r="H34" s="38"/>
      <c r="I34" s="38"/>
      <c r="J34" s="38"/>
      <c r="K34" s="38"/>
      <c r="L34" s="38"/>
      <c r="M34" s="38"/>
    </row>
    <row r="35" spans="2:13">
      <c r="B35" s="38"/>
      <c r="C35" s="38"/>
      <c r="D35" s="38"/>
      <c r="E35" s="38"/>
      <c r="F35" s="38"/>
      <c r="G35" s="38"/>
      <c r="H35" s="38"/>
      <c r="I35" s="38"/>
      <c r="J35" s="38"/>
      <c r="K35" s="38"/>
      <c r="L35" s="38"/>
      <c r="M35" s="38"/>
    </row>
  </sheetData>
  <mergeCells count="10">
    <mergeCell ref="B25:M25"/>
    <mergeCell ref="B26:M26"/>
    <mergeCell ref="B27:M27"/>
    <mergeCell ref="B28:M28"/>
    <mergeCell ref="B2:M2"/>
    <mergeCell ref="B3:B5"/>
    <mergeCell ref="C3:H3"/>
    <mergeCell ref="I3:M3"/>
    <mergeCell ref="C5:H5"/>
    <mergeCell ref="I5:M5"/>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02F7E03EC6555647837FA4C0958A5EE9" ma:contentTypeVersion="21" ma:contentTypeDescription="Ein neues Dokument erstellen." ma:contentTypeScope="" ma:versionID="58c3bffbaa3b7461f34350f104573a6f">
  <xsd:schema xmlns:xsd="http://www.w3.org/2001/XMLSchema" xmlns:xs="http://www.w3.org/2001/XMLSchema" xmlns:p="http://schemas.microsoft.com/office/2006/metadata/properties" xmlns:ns2="71ea3402-ccc5-4626-b376-cfd2cbafb61f" xmlns:ns3="ae700520-356e-437f-8d72-5ba612197a0d" targetNamespace="http://schemas.microsoft.com/office/2006/metadata/properties" ma:root="true" ma:fieldsID="b6bf54fadd18a819385eadebf189974b" ns2:_="" ns3:_="">
    <xsd:import namespace="71ea3402-ccc5-4626-b376-cfd2cbafb61f"/>
    <xsd:import namespace="ae700520-356e-437f-8d72-5ba612197a0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rsmimportiert" minOccurs="0"/>
                <xsd:element ref="ns2:Fragen"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Korrekturisterfolgt" minOccurs="0"/>
                <xsd:element ref="ns2:Korrektur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ea3402-ccc5-4626-b376-cfd2cbafb6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rsmimportiert" ma:index="18" nillable="true" ma:displayName="rsm importiert" ma:default="0" ma:format="Dropdown" ma:internalName="rsmimportiert">
      <xsd:simpleType>
        <xsd:restriction base="dms:Boolean"/>
      </xsd:simpleType>
    </xsd:element>
    <xsd:element name="Fragen" ma:index="19" nillable="true" ma:displayName="Fragen" ma:format="Dropdown" ma:internalName="Fragen">
      <xsd:simpleType>
        <xsd:restriction base="dms:Text">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Bildmarkierungen" ma:readOnly="false" ma:fieldId="{5cf76f15-5ced-4ddc-b409-7134ff3c332f}" ma:taxonomyMulti="true" ma:sspId="7c5c163e-9316-40f2-8884-c71d2729bb5c" ma:termSetId="09814cd3-568e-fe90-9814-8d621ff8fb84" ma:anchorId="fba54fb3-c3e1-fe81-a776-ca4b69148c4d" ma:open="true" ma:isKeyword="false">
      <xsd:complexType>
        <xsd:sequence>
          <xsd:element ref="pc:Terms" minOccurs="0" maxOccurs="1"/>
        </xsd:sequence>
      </xsd:complexType>
    </xsd:element>
    <xsd:element name="MediaServiceDateTaken" ma:index="25" nillable="true" ma:displayName="MediaServiceDateTaken" ma:hidden="true" ma:indexed="true" ma:internalName="MediaServiceDateTaken" ma:readOnly="true">
      <xsd:simpleType>
        <xsd:restriction base="dms:Text"/>
      </xsd:simpleType>
    </xsd:element>
    <xsd:element name="Korrekturisterfolgt" ma:index="26" nillable="true" ma:displayName="Korrektur ist erfolgt" ma:default="0" ma:format="Dropdown" ma:internalName="Korrekturisterfolgt">
      <xsd:simpleType>
        <xsd:restriction base="dms:Boolean"/>
      </xsd:simpleType>
    </xsd:element>
    <xsd:element name="Korrekturen" ma:index="27" nillable="true" ma:displayName="Korrekturen" ma:format="Dropdown" ma:internalName="Korrekture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e700520-356e-437f-8d72-5ba612197a0d" elementFormDefault="qualified">
    <xsd:import namespace="http://schemas.microsoft.com/office/2006/documentManagement/types"/>
    <xsd:import namespace="http://schemas.microsoft.com/office/infopath/2007/PartnerControls"/>
    <xsd:element name="SharedWithUsers" ma:index="14"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Freigegeben für - Details" ma:internalName="SharedWithDetails" ma:readOnly="true">
      <xsd:simpleType>
        <xsd:restriction base="dms:Note">
          <xsd:maxLength value="255"/>
        </xsd:restriction>
      </xsd:simpleType>
    </xsd:element>
    <xsd:element name="TaxCatchAll" ma:index="24" nillable="true" ma:displayName="Taxonomy Catch All Column" ma:hidden="true" ma:list="{f2bc58ed-3e21-4e53-9386-e02250969afd}" ma:internalName="TaxCatchAll" ma:showField="CatchAllData" ma:web="ae700520-356e-437f-8d72-5ba612197a0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e700520-356e-437f-8d72-5ba612197a0d" xsi:nil="true"/>
    <lcf76f155ced4ddcb4097134ff3c332f xmlns="71ea3402-ccc5-4626-b376-cfd2cbafb61f">
      <Terms xmlns="http://schemas.microsoft.com/office/infopath/2007/PartnerControls"/>
    </lcf76f155ced4ddcb4097134ff3c332f>
    <Fragen xmlns="71ea3402-ccc5-4626-b376-cfd2cbafb61f" xsi:nil="true"/>
    <rsmimportiert xmlns="71ea3402-ccc5-4626-b376-cfd2cbafb61f">false</rsmimportiert>
    <Korrekturisterfolgt xmlns="71ea3402-ccc5-4626-b376-cfd2cbafb61f">false</Korrekturisterfolgt>
    <Korrekturen xmlns="71ea3402-ccc5-4626-b376-cfd2cbafb61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1EB7B83-4B69-4D94-B259-5E753971F4F8}"/>
</file>

<file path=customXml/itemProps2.xml><?xml version="1.0" encoding="utf-8"?>
<ds:datastoreItem xmlns:ds="http://schemas.openxmlformats.org/officeDocument/2006/customXml" ds:itemID="{74E22969-D5A6-415B-8B40-935E053ADB75}"/>
</file>

<file path=customXml/itemProps3.xml><?xml version="1.0" encoding="utf-8"?>
<ds:datastoreItem xmlns:ds="http://schemas.openxmlformats.org/officeDocument/2006/customXml" ds:itemID="{7A81EB39-FDE3-4A57-A07F-7FF7120C175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Bünermann, Sabine, ST-WB</dc:creator>
  <cp:keywords/>
  <dc:description/>
  <cp:lastModifiedBy>Helena Hornung</cp:lastModifiedBy>
  <cp:revision/>
  <dcterms:created xsi:type="dcterms:W3CDTF">2021-02-12T12:52:56Z</dcterms:created>
  <dcterms:modified xsi:type="dcterms:W3CDTF">2024-08-20T06:43:33Z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0x01010002F7E03EC6555647837FA4C0958A5EE9</vt:lpwstr>
  </property>
  <property fmtid="{D5CDD505-2E9C-101B-9397-08002B2CF9AE}" pid="3" name="MediaServiceImageTags">
    <vt:lpwstr/>
  </property>
</Properties>
</file>