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28197BD3-A682-4796-B33F-114BFD9E485A}" xr6:coauthVersionLast="47" xr6:coauthVersionMax="47" xr10:uidLastSave="{00000000-0000-0000-0000-000000000000}"/>
  <bookViews>
    <workbookView xWindow="38292" yWindow="4380" windowWidth="29016" windowHeight="15696" xr2:uid="{00000000-000D-0000-FFFF-FFFF00000000}"/>
  </bookViews>
  <sheets>
    <sheet name="Inhalt" sheetId="3" r:id="rId1"/>
    <sheet name="01.03.2023" sheetId="6" r:id="rId2"/>
    <sheet name="01.03.2022" sheetId="5" r:id="rId3"/>
    <sheet name="01.03.2021" sheetId="4" r:id="rId4"/>
    <sheet name="01.03.2020" sheetId="2" r:id="rId5"/>
    <sheet name="01.03.2019" sheetId="1" r:id="rId6"/>
  </sheets>
  <definedNames>
    <definedName name="_____________________________C22b7" localSheetId="2">#REF!</definedName>
    <definedName name="_____________________________C22b7" localSheetId="1">#REF!</definedName>
    <definedName name="_____________________________C22b7">#REF!</definedName>
    <definedName name="____________________________C22b7" localSheetId="2">#REF!</definedName>
    <definedName name="____________________________C22b7">#REF!</definedName>
    <definedName name="___________________________C22b7" localSheetId="2">#REF!</definedName>
    <definedName name="___________________________C22b7">#REF!</definedName>
    <definedName name="__________________________C22b7" localSheetId="2">#REF!</definedName>
    <definedName name="__________________________C22b7">#REF!</definedName>
    <definedName name="_________________________C22b7" localSheetId="2">#REF!</definedName>
    <definedName name="_________________________C22b7">#REF!</definedName>
    <definedName name="________________________C22b7" localSheetId="2">#REF!</definedName>
    <definedName name="________________________C22b7">#REF!</definedName>
    <definedName name="_______________________C22b7" localSheetId="2">#REF!</definedName>
    <definedName name="_______________________C22b7">#REF!</definedName>
    <definedName name="______________________C22b7" localSheetId="2">#REF!</definedName>
    <definedName name="______________________C22b7">#REF!</definedName>
    <definedName name="_____________________C22b7" localSheetId="2">#REF!</definedName>
    <definedName name="_____________________C22b7">#REF!</definedName>
    <definedName name="____________________C22b7" localSheetId="2">#REF!</definedName>
    <definedName name="____________________C22b7">#REF!</definedName>
    <definedName name="__________________C22b7" localSheetId="2">#REF!</definedName>
    <definedName name="__________________C22b7">#REF!</definedName>
    <definedName name="_________________C22b7" localSheetId="2">#REF!</definedName>
    <definedName name="_________________C22b7">#REF!</definedName>
    <definedName name="________________C22b7" localSheetId="2">#REF!</definedName>
    <definedName name="________________C22b7">#REF!</definedName>
    <definedName name="______________C22b7" localSheetId="2">#REF!</definedName>
    <definedName name="______________C22b7">#REF!</definedName>
    <definedName name="_____________C22b7" localSheetId="2">#REF!</definedName>
    <definedName name="_____________C22b7">#REF!</definedName>
    <definedName name="____________C22b7" localSheetId="2">#REF!</definedName>
    <definedName name="____________C22b7">#REF!</definedName>
    <definedName name="___________C22b7" localSheetId="2">#REF!</definedName>
    <definedName name="___________C22b7">#REF!</definedName>
    <definedName name="__________C22b7" localSheetId="2">#REF!</definedName>
    <definedName name="__________C22b7">#REF!</definedName>
    <definedName name="_________C22b7" localSheetId="2">#REF!</definedName>
    <definedName name="_________C22b7">#REF!</definedName>
    <definedName name="________C22b7" localSheetId="2">#REF!</definedName>
    <definedName name="________C22b7">#REF!</definedName>
    <definedName name="_______C22b7" localSheetId="2">#REF!</definedName>
    <definedName name="_______C22b7">#REF!</definedName>
    <definedName name="______C22b7" localSheetId="2">#REF!</definedName>
    <definedName name="______C22b7">#REF!</definedName>
    <definedName name="_____C22b7" localSheetId="2">#REF!</definedName>
    <definedName name="_____C22b7">#REF!</definedName>
    <definedName name="____C22b7" localSheetId="2">#REF!</definedName>
    <definedName name="____C22b7">#REF!</definedName>
    <definedName name="___C22b7" localSheetId="2">#REF!</definedName>
    <definedName name="___C22b7">#REF!</definedName>
    <definedName name="__123Graph_A" localSheetId="2" hidden="1">#REF!</definedName>
    <definedName name="__123Graph_A" localSheetId="1" hidden="1">#REF!</definedName>
    <definedName name="__123Graph_A" hidden="1">#REF!</definedName>
    <definedName name="__123Graph_B" localSheetId="2" hidden="1">#REF!</definedName>
    <definedName name="__123Graph_B" localSheetId="1" hidden="1">#REF!</definedName>
    <definedName name="__123Graph_B" hidden="1">#REF!</definedName>
    <definedName name="__123Graph_C" localSheetId="2" hidden="1">#REF!</definedName>
    <definedName name="__123Graph_C" localSheetId="1" hidden="1">#REF!</definedName>
    <definedName name="__123Graph_C" hidden="1">#REF!</definedName>
    <definedName name="__123Graph_D" localSheetId="2" hidden="1">#REF!</definedName>
    <definedName name="__123Graph_D" localSheetId="1" hidden="1">#REF!</definedName>
    <definedName name="__123Graph_D" hidden="1">#REF!</definedName>
    <definedName name="__123Graph_E" localSheetId="2" hidden="1">#REF!</definedName>
    <definedName name="__123Graph_E" localSheetId="1" hidden="1">#REF!</definedName>
    <definedName name="__123Graph_E" hidden="1">#REF!</definedName>
    <definedName name="__123Graph_F" localSheetId="2" hidden="1">#REF!</definedName>
    <definedName name="__123Graph_F" localSheetId="1" hidden="1">#REF!</definedName>
    <definedName name="__123Graph_F" hidden="1">#REF!</definedName>
    <definedName name="__123Graph_X" localSheetId="2" hidden="1">#REF!</definedName>
    <definedName name="__123Graph_X" localSheetId="1" hidden="1">#REF!</definedName>
    <definedName name="__123Graph_X" hidden="1">#REF!</definedName>
    <definedName name="__C22b7" localSheetId="2">#REF!</definedName>
    <definedName name="__C22b7" localSheetId="1">#REF!</definedName>
    <definedName name="__C22b7">#REF!</definedName>
    <definedName name="_C22b7" localSheetId="2">#REF!</definedName>
    <definedName name="_C22b7">#REF!</definedName>
    <definedName name="_Fill" localSheetId="2" hidden="1">#REF!</definedName>
    <definedName name="_Fill" hidden="1">#REF!</definedName>
    <definedName name="_tab27" localSheetId="2">#REF!</definedName>
    <definedName name="_tab27" localSheetId="1">#REF!</definedName>
    <definedName name="_tab27">#REF!</definedName>
    <definedName name="_tab28" localSheetId="2">#REF!</definedName>
    <definedName name="_tab28" localSheetId="1">#REF!</definedName>
    <definedName name="_tab28">#REF!</definedName>
    <definedName name="aa" localSheetId="2">#REF!</definedName>
    <definedName name="aa" localSheetId="1">#REF!</definedName>
    <definedName name="aa">#REF!</definedName>
    <definedName name="aaaa" localSheetId="2">#REF!</definedName>
    <definedName name="aaaa">#REF!</definedName>
    <definedName name="aaaaa" localSheetId="2">#REF!</definedName>
    <definedName name="aaaaa">#REF!</definedName>
    <definedName name="aaaaadad" localSheetId="2">#REF!</definedName>
    <definedName name="aaaaadad">#REF!</definedName>
    <definedName name="aadasd" localSheetId="2">#REF!</definedName>
    <definedName name="aadasd">#REF!</definedName>
    <definedName name="Abb.G33A" localSheetId="2">#REF!</definedName>
    <definedName name="Abb.G33A">#REF!</definedName>
    <definedName name="Abf_Laender2000_Heim" localSheetId="2">#REF!</definedName>
    <definedName name="Abf_Laender2000_Heim">#REF!</definedName>
    <definedName name="Abf_Laender2000_Heim_4" localSheetId="2">#REF!</definedName>
    <definedName name="Abf_Laender2000_Heim_4">#REF!</definedName>
    <definedName name="Abf_Laender2000_Heim_5">#N/A</definedName>
    <definedName name="Abf_Laender2000_Heim_59">#N/A</definedName>
    <definedName name="Abschluss" localSheetId="2">#REF!</definedName>
    <definedName name="Abschluss" localSheetId="1">#REF!</definedName>
    <definedName name="Abschluss">#REF!</definedName>
    <definedName name="Abschlussart" localSheetId="2">#REF!</definedName>
    <definedName name="Abschlussart">#REF!</definedName>
    <definedName name="ad" localSheetId="2">#REF!</definedName>
    <definedName name="ad">#REF!</definedName>
    <definedName name="adadasd" localSheetId="2">#REF!</definedName>
    <definedName name="adadasd">#REF!</definedName>
    <definedName name="ads" localSheetId="2">#REF!</definedName>
    <definedName name="ads">#REF!</definedName>
    <definedName name="Alle" localSheetId="1">#REF!</definedName>
    <definedName name="Alle">#REF!</definedName>
    <definedName name="Alter" localSheetId="2">#REF!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2">#REF!</definedName>
    <definedName name="asas" localSheetId="1">#REF!</definedName>
    <definedName name="asas">#REF!</definedName>
    <definedName name="BaMa_Key" localSheetId="2">#REF!</definedName>
    <definedName name="BaMa_Key">#REF!</definedName>
    <definedName name="bbbbbbbbbbbb" localSheetId="2">#REF!</definedName>
    <definedName name="bbbbbbbbbbbb">#REF!</definedName>
    <definedName name="BERUFSFACHSCHULE" localSheetId="1">#REF!</definedName>
    <definedName name="BERUFSFACHSCHULE">#REF!</definedName>
    <definedName name="BFS_Insg" localSheetId="2">#REF!</definedName>
    <definedName name="BFS_Insg" localSheetId="1">#REF!</definedName>
    <definedName name="BFS_Insg">#REF!</definedName>
    <definedName name="BFS_Schlüssel" localSheetId="2">#REF!</definedName>
    <definedName name="BFS_Schlüssel">#REF!</definedName>
    <definedName name="BFS_Weibl" localSheetId="2">#REF!</definedName>
    <definedName name="BFS_Weibl">#REF!</definedName>
    <definedName name="BGJ_Daten_Insg" localSheetId="2">#REF!</definedName>
    <definedName name="BGJ_Daten_Insg">#REF!</definedName>
    <definedName name="BGJ_Daten_Weibl" localSheetId="2">#REF!</definedName>
    <definedName name="BGJ_Daten_Weibl">#REF!</definedName>
    <definedName name="BGJ_Schlüssel" localSheetId="2">#REF!</definedName>
    <definedName name="BGJ_Schlüssel">#REF!</definedName>
    <definedName name="BS_Insg" localSheetId="2">#REF!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2">#REF!</definedName>
    <definedName name="BS_Schlüssel" localSheetId="1">#REF!</definedName>
    <definedName name="BS_Schlüssel">#REF!</definedName>
    <definedName name="BS_Weibl" localSheetId="2">#REF!</definedName>
    <definedName name="BS_Weibl">#REF!</definedName>
    <definedName name="BVJ" localSheetId="1">#REF!</definedName>
    <definedName name="BVJ">#REF!</definedName>
    <definedName name="d" localSheetId="2">#REF!</definedName>
    <definedName name="d" localSheetId="1">#REF!</definedName>
    <definedName name="d">#REF!</definedName>
    <definedName name="dddddddddd" localSheetId="2">#REF!</definedName>
    <definedName name="dddddddddd">#REF!</definedName>
    <definedName name="dgdhfd" localSheetId="2">#REF!</definedName>
    <definedName name="dgdhfd">#REF!</definedName>
    <definedName name="DOKPROT" localSheetId="2">#REF!</definedName>
    <definedName name="DOKPROT">#REF!</definedName>
    <definedName name="drei_jährige_FS_Insg" localSheetId="2">#REF!</definedName>
    <definedName name="drei_jährige_FS_Insg">#REF!</definedName>
    <definedName name="drei_jährige_FS_Schlüssel" localSheetId="2">#REF!</definedName>
    <definedName name="drei_jährige_FS_Schlüssel">#REF!</definedName>
    <definedName name="drei_jährige_FS_Weibl" localSheetId="2">#REF!</definedName>
    <definedName name="drei_jährige_FS_Weibl">#REF!</definedName>
    <definedName name="DRUAU01" localSheetId="2">#REF!</definedName>
    <definedName name="DRUAU01">#REF!</definedName>
    <definedName name="DRUAU02" localSheetId="2">#REF!</definedName>
    <definedName name="DRUAU02">#REF!</definedName>
    <definedName name="DRUAU03" localSheetId="2">#REF!</definedName>
    <definedName name="DRUAU03">#REF!</definedName>
    <definedName name="DRUAU04" localSheetId="2">#REF!</definedName>
    <definedName name="DRUAU04">#REF!</definedName>
    <definedName name="DRUAU04A" localSheetId="2">#REF!</definedName>
    <definedName name="DRUAU04A">#REF!</definedName>
    <definedName name="DRUAU05" localSheetId="2">#REF!</definedName>
    <definedName name="DRUAU05">#REF!</definedName>
    <definedName name="DRUAU06" localSheetId="2">#REF!</definedName>
    <definedName name="DRUAU06">#REF!</definedName>
    <definedName name="DRUAU06A" localSheetId="2">#REF!</definedName>
    <definedName name="DRUAU06A">#REF!</definedName>
    <definedName name="DRUCK01" localSheetId="2">#REF!</definedName>
    <definedName name="DRUCK01">#REF!</definedName>
    <definedName name="DRUCK02" localSheetId="2">#REF!</definedName>
    <definedName name="DRUCK02">#REF!</definedName>
    <definedName name="DRUCK03" localSheetId="2">#REF!</definedName>
    <definedName name="DRUCK03">#REF!</definedName>
    <definedName name="DRUCK04" localSheetId="2">#REF!</definedName>
    <definedName name="DRUCK04">#REF!</definedName>
    <definedName name="DRUCK05" localSheetId="2">#REF!</definedName>
    <definedName name="DRUCK05">#REF!</definedName>
    <definedName name="DRUCK06" localSheetId="2">#REF!</definedName>
    <definedName name="DRUCK06">#REF!</definedName>
    <definedName name="DRUCK07" localSheetId="2">#REF!</definedName>
    <definedName name="DRUCK07">#REF!</definedName>
    <definedName name="DRUCK08" localSheetId="2">#REF!</definedName>
    <definedName name="DRUCK08">#REF!</definedName>
    <definedName name="DRUCK09" localSheetId="2">#REF!</definedName>
    <definedName name="DRUCK09">#REF!</definedName>
    <definedName name="DRUCK10" localSheetId="2">#REF!</definedName>
    <definedName name="DRUCK10">#REF!</definedName>
    <definedName name="DRUCK11" localSheetId="2">#REF!</definedName>
    <definedName name="DRUCK11">#REF!</definedName>
    <definedName name="DRUCK11A" localSheetId="2">#REF!</definedName>
    <definedName name="DRUCK11A">#REF!</definedName>
    <definedName name="DRUCK11B" localSheetId="2">#REF!</definedName>
    <definedName name="DRUCK11B">#REF!</definedName>
    <definedName name="DRUCK12" localSheetId="2">#REF!</definedName>
    <definedName name="DRUCK12">#REF!</definedName>
    <definedName name="DRUCK13" localSheetId="2">#REF!</definedName>
    <definedName name="DRUCK13">#REF!</definedName>
    <definedName name="DRUCK14" localSheetId="2">#REF!</definedName>
    <definedName name="DRUCK14">#REF!</definedName>
    <definedName name="DRUCK15" localSheetId="2">#REF!</definedName>
    <definedName name="DRUCK15">#REF!</definedName>
    <definedName name="DRUCK16" localSheetId="2">#REF!</definedName>
    <definedName name="DRUCK16">#REF!</definedName>
    <definedName name="DRUCK17" localSheetId="2">#REF!</definedName>
    <definedName name="DRUCK17">#REF!</definedName>
    <definedName name="DRUCK18" localSheetId="2">#REF!</definedName>
    <definedName name="DRUCK18">#REF!</definedName>
    <definedName name="DRUCK19" localSheetId="2">#REF!</definedName>
    <definedName name="DRUCK19">#REF!</definedName>
    <definedName name="DRUCK1A" localSheetId="2">#REF!</definedName>
    <definedName name="DRUCK1A">#REF!</definedName>
    <definedName name="DRUCK1B" localSheetId="2">#REF!</definedName>
    <definedName name="DRUCK1B">#REF!</definedName>
    <definedName name="DRUCK20" localSheetId="2">#REF!</definedName>
    <definedName name="DRUCK20">#REF!</definedName>
    <definedName name="DRUCK21" localSheetId="2">#REF!</definedName>
    <definedName name="DRUCK21">#REF!</definedName>
    <definedName name="DRUCK22" localSheetId="2">#REF!</definedName>
    <definedName name="DRUCK22">#REF!</definedName>
    <definedName name="DRUCK23" localSheetId="2">#REF!</definedName>
    <definedName name="DRUCK23">#REF!</definedName>
    <definedName name="DRUCK24" localSheetId="2">#REF!</definedName>
    <definedName name="DRUCK24">#REF!</definedName>
    <definedName name="DRUCK25" localSheetId="2">#REF!</definedName>
    <definedName name="DRUCK25">#REF!</definedName>
    <definedName name="DRUCK26" localSheetId="2">#REF!</definedName>
    <definedName name="DRUCK26">#REF!</definedName>
    <definedName name="DRUCK27" localSheetId="2">#REF!</definedName>
    <definedName name="DRUCK27">#REF!</definedName>
    <definedName name="DRUCK28" localSheetId="2">#REF!</definedName>
    <definedName name="DRUCK28">#REF!</definedName>
    <definedName name="DRUCK29" localSheetId="2">#REF!</definedName>
    <definedName name="DRUCK29">#REF!</definedName>
    <definedName name="DRUCK30" localSheetId="2">#REF!</definedName>
    <definedName name="DRUCK30">#REF!</definedName>
    <definedName name="DRUCK31" localSheetId="2">#REF!</definedName>
    <definedName name="DRUCK31">#REF!</definedName>
    <definedName name="DRUCK32" localSheetId="2">#REF!</definedName>
    <definedName name="DRUCK32">#REF!</definedName>
    <definedName name="DRUCK33" localSheetId="2">#REF!</definedName>
    <definedName name="DRUCK33">#REF!</definedName>
    <definedName name="DRUCK34" localSheetId="2">#REF!</definedName>
    <definedName name="DRUCK34">#REF!</definedName>
    <definedName name="DRUCK35" localSheetId="2">#REF!</definedName>
    <definedName name="DRUCK35">#REF!</definedName>
    <definedName name="DRUCK36" localSheetId="2">#REF!</definedName>
    <definedName name="DRUCK36">#REF!</definedName>
    <definedName name="DRUCK37" localSheetId="2">#REF!</definedName>
    <definedName name="DRUCK37">#REF!</definedName>
    <definedName name="DRUCK38" localSheetId="2">#REF!</definedName>
    <definedName name="DRUCK38">#REF!</definedName>
    <definedName name="DRUCK39" localSheetId="2">#REF!</definedName>
    <definedName name="DRUCK39">#REF!</definedName>
    <definedName name="DRUCK40" localSheetId="2">#REF!</definedName>
    <definedName name="DRUCK40">#REF!</definedName>
    <definedName name="DRUCK41" localSheetId="2">#REF!</definedName>
    <definedName name="DRUCK41">#REF!</definedName>
    <definedName name="Druck41a" localSheetId="2">#REF!</definedName>
    <definedName name="Druck41a">#REF!</definedName>
    <definedName name="DRUCK42" localSheetId="2">#REF!</definedName>
    <definedName name="DRUCK42">#REF!</definedName>
    <definedName name="druck42a" localSheetId="2">#REF!</definedName>
    <definedName name="druck42a">#REF!</definedName>
    <definedName name="DRUCK43" localSheetId="2">#REF!</definedName>
    <definedName name="DRUCK43">#REF!</definedName>
    <definedName name="DRUCK44" localSheetId="2">#REF!</definedName>
    <definedName name="DRUCK44">#REF!</definedName>
    <definedName name="DRUCK45" localSheetId="2">#REF!</definedName>
    <definedName name="DRUCK45">#REF!</definedName>
    <definedName name="DRUCK46" localSheetId="2">#REF!</definedName>
    <definedName name="DRUCK46">#REF!</definedName>
    <definedName name="DRUCK47" localSheetId="2">#REF!</definedName>
    <definedName name="DRUCK47">#REF!</definedName>
    <definedName name="DRUCK48" localSheetId="2">#REF!</definedName>
    <definedName name="DRUCK48">#REF!</definedName>
    <definedName name="DRUCK49" localSheetId="2">#REF!</definedName>
    <definedName name="DRUCK49">#REF!</definedName>
    <definedName name="DRUCK50" localSheetId="2">#REF!</definedName>
    <definedName name="DRUCK50">#REF!</definedName>
    <definedName name="DRUCK51" localSheetId="2">#REF!</definedName>
    <definedName name="DRUCK51">#REF!</definedName>
    <definedName name="DRUCK52" localSheetId="2">#REF!</definedName>
    <definedName name="DRUCK52">#REF!</definedName>
    <definedName name="DRUCK53" localSheetId="2">#REF!</definedName>
    <definedName name="DRUCK53">#REF!</definedName>
    <definedName name="DRUCK54" localSheetId="2">#REF!</definedName>
    <definedName name="DRUCK54">#REF!</definedName>
    <definedName name="DRUCK61" localSheetId="2">#REF!</definedName>
    <definedName name="DRUCK61">#REF!</definedName>
    <definedName name="DRUCK62" localSheetId="2">#REF!</definedName>
    <definedName name="DRUCK62">#REF!</definedName>
    <definedName name="DRUCK63" localSheetId="2">#REF!</definedName>
    <definedName name="DRUCK63">#REF!</definedName>
    <definedName name="DRUCK64" localSheetId="2">#REF!</definedName>
    <definedName name="DRUCK64">#REF!</definedName>
    <definedName name="DRUFS01" localSheetId="2">#REF!</definedName>
    <definedName name="DRUFS01" localSheetId="1">#REF!</definedName>
    <definedName name="DRUFS01">#REF!</definedName>
    <definedName name="DRUFS02" localSheetId="2">#REF!</definedName>
    <definedName name="DRUFS02">#REF!</definedName>
    <definedName name="DRUFS03" localSheetId="2">#REF!</definedName>
    <definedName name="DRUFS03">#REF!</definedName>
    <definedName name="DRUFS04" localSheetId="2">#REF!</definedName>
    <definedName name="DRUFS04">#REF!</definedName>
    <definedName name="DRUFS05" localSheetId="2">#REF!</definedName>
    <definedName name="DRUFS05">#REF!</definedName>
    <definedName name="DRUFS06" localSheetId="2">#REF!</definedName>
    <definedName name="DRUFS06">#REF!</definedName>
    <definedName name="DRUHI01" localSheetId="2">#REF!</definedName>
    <definedName name="DRUHI01">#REF!</definedName>
    <definedName name="DRUHI02" localSheetId="2">#REF!</definedName>
    <definedName name="DRUHI02">#REF!</definedName>
    <definedName name="DRUHI03" localSheetId="2">#REF!</definedName>
    <definedName name="DRUHI03">#REF!</definedName>
    <definedName name="DRUHI04" localSheetId="2">#REF!</definedName>
    <definedName name="DRUHI04">#REF!</definedName>
    <definedName name="DRUHI05" localSheetId="2">#REF!</definedName>
    <definedName name="DRUHI05">#REF!</definedName>
    <definedName name="DRUHI06" localSheetId="2">#REF!</definedName>
    <definedName name="DRUHI06">#REF!</definedName>
    <definedName name="DRUHI07" localSheetId="2">#REF!</definedName>
    <definedName name="DRUHI07">#REF!</definedName>
    <definedName name="dsvvav" localSheetId="2">#REF!</definedName>
    <definedName name="dsvvav">#REF!</definedName>
    <definedName name="eee" localSheetId="2">#REF!</definedName>
    <definedName name="eee">#REF!</definedName>
    <definedName name="eeee" localSheetId="2">#REF!</definedName>
    <definedName name="eeee">#REF!</definedName>
    <definedName name="eeeee" localSheetId="2">#REF!</definedName>
    <definedName name="eeeee">#REF!</definedName>
    <definedName name="eeeeee" localSheetId="2">#REF!</definedName>
    <definedName name="eeeeee">#REF!</definedName>
    <definedName name="eeeeeeee" localSheetId="2">#REF!</definedName>
    <definedName name="eeeeeeee">#REF!</definedName>
    <definedName name="eeeeeeeeee" localSheetId="2">#REF!</definedName>
    <definedName name="eeeeeeeeee">#REF!</definedName>
    <definedName name="eeererer" localSheetId="2">#REF!</definedName>
    <definedName name="eeererer">#REF!</definedName>
    <definedName name="eettte" localSheetId="2">#REF!</definedName>
    <definedName name="eettte">#REF!</definedName>
    <definedName name="efef" localSheetId="2">#REF!</definedName>
    <definedName name="efef">#REF!</definedName>
    <definedName name="egegg" localSheetId="2">#REF!</definedName>
    <definedName name="egegg">#REF!</definedName>
    <definedName name="ejjjj" localSheetId="2">#REF!</definedName>
    <definedName name="ejjjj">#REF!</definedName>
    <definedName name="ER" localSheetId="2" hidden="1">#REF!</definedName>
    <definedName name="ER" localSheetId="1" hidden="1">#REF!</definedName>
    <definedName name="ER" hidden="1">#REF!</definedName>
    <definedName name="ererkk" localSheetId="2">#REF!</definedName>
    <definedName name="ererkk" localSheetId="1">#REF!</definedName>
    <definedName name="ererkk">#REF!</definedName>
    <definedName name="essen" localSheetId="2">#REF!</definedName>
    <definedName name="essen">#REF!</definedName>
    <definedName name="f" localSheetId="2">#REF!</definedName>
    <definedName name="f">#REF!</definedName>
    <definedName name="FA_Insg" localSheetId="2">#REF!</definedName>
    <definedName name="FA_Insg">#REF!</definedName>
    <definedName name="FA_Schlüssel" localSheetId="2">#REF!</definedName>
    <definedName name="FA_Schlüssel">#REF!</definedName>
    <definedName name="FA_Weibl" localSheetId="2">#REF!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2">#REF!</definedName>
    <definedName name="fbbbbbb" localSheetId="1">#REF!</definedName>
    <definedName name="fbbbbbb">#REF!</definedName>
    <definedName name="fbgvsgf" localSheetId="2">#REF!</definedName>
    <definedName name="fbgvsgf">#REF!</definedName>
    <definedName name="fefe" localSheetId="2">#REF!</definedName>
    <definedName name="fefe">#REF!</definedName>
    <definedName name="ff" localSheetId="2" hidden="1">#REF!</definedName>
    <definedName name="ff" localSheetId="1" hidden="1">#REF!</definedName>
    <definedName name="ff" hidden="1">#REF!</definedName>
    <definedName name="fff" localSheetId="2">#REF!</definedName>
    <definedName name="fff" localSheetId="1">#REF!</definedName>
    <definedName name="fff">#REF!</definedName>
    <definedName name="ffffffffffffffff" localSheetId="2">#REF!</definedName>
    <definedName name="ffffffffffffffff">#REF!</definedName>
    <definedName name="fgdgrtet" localSheetId="2">#REF!</definedName>
    <definedName name="fgdgrtet">#REF!</definedName>
    <definedName name="fgfg" localSheetId="2">#REF!</definedName>
    <definedName name="fgfg">#REF!</definedName>
    <definedName name="FH" localSheetId="1">#REF!</definedName>
    <definedName name="FH">#REF!</definedName>
    <definedName name="fhethehet" localSheetId="2">#REF!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2">#REF!</definedName>
    <definedName name="FS_Daten_Insg" localSheetId="1">#REF!</definedName>
    <definedName name="FS_Daten_Insg">#REF!</definedName>
    <definedName name="FS_Daten_Weibl" localSheetId="2">#REF!</definedName>
    <definedName name="FS_Daten_Weibl">#REF!</definedName>
    <definedName name="FS_Key" localSheetId="2">#REF!</definedName>
    <definedName name="FS_Key">#REF!</definedName>
    <definedName name="g" localSheetId="2">#REF!</definedName>
    <definedName name="g">#REF!</definedName>
    <definedName name="gafaf" localSheetId="2">#REF!</definedName>
    <definedName name="gafaf">#REF!</definedName>
    <definedName name="gege" localSheetId="2">#REF!</definedName>
    <definedName name="gege">#REF!</definedName>
    <definedName name="gfgfdgd" localSheetId="2">#REF!</definedName>
    <definedName name="gfgfdgd">#REF!</definedName>
    <definedName name="ggggg" localSheetId="2">#REF!</definedName>
    <definedName name="ggggg">#REF!</definedName>
    <definedName name="gggggggg" localSheetId="2">#REF!</definedName>
    <definedName name="gggggggg">#REF!</definedName>
    <definedName name="gggggggggggg" localSheetId="2">#REF!</definedName>
    <definedName name="gggggggggggg">#REF!</definedName>
    <definedName name="gggggggggggggggg" localSheetId="2">#REF!</definedName>
    <definedName name="gggggggggggggggg">#REF!</definedName>
    <definedName name="ghkue" localSheetId="2">#REF!</definedName>
    <definedName name="ghkue">#REF!</definedName>
    <definedName name="grgr" localSheetId="2">#REF!</definedName>
    <definedName name="grgr">#REF!</definedName>
    <definedName name="grgrgr" localSheetId="2">#REF!</definedName>
    <definedName name="grgrgr">#REF!</definedName>
    <definedName name="h" localSheetId="2">#REF!</definedName>
    <definedName name="h">#REF!</definedName>
    <definedName name="Halbjahr" localSheetId="2">#REF!</definedName>
    <definedName name="Halbjahr">#REF!</definedName>
    <definedName name="Halbjahr1b" localSheetId="2">#REF!</definedName>
    <definedName name="Halbjahr1b">#REF!</definedName>
    <definedName name="hh" localSheetId="2">#REF!</definedName>
    <definedName name="hh">#REF!</definedName>
    <definedName name="hhz" localSheetId="2">#REF!</definedName>
    <definedName name="hhz">#REF!</definedName>
    <definedName name="hjhj" localSheetId="2">#REF!</definedName>
    <definedName name="hjhj">#REF!</definedName>
    <definedName name="hmmtm" localSheetId="2">#REF!</definedName>
    <definedName name="hmmtm">#REF!</definedName>
    <definedName name="Hochschulreife" localSheetId="1">#REF!</definedName>
    <definedName name="Hochschulreife">#REF!</definedName>
    <definedName name="HS_Abschluss" localSheetId="2">#REF!</definedName>
    <definedName name="HS_Abschluss" localSheetId="1">#REF!</definedName>
    <definedName name="HS_Abschluss">#REF!</definedName>
    <definedName name="ii" localSheetId="2">#REF!</definedName>
    <definedName name="ii">#REF!</definedName>
    <definedName name="ISBN" localSheetId="2" hidden="1">#REF!</definedName>
    <definedName name="ISBN" localSheetId="1" hidden="1">#REF!</definedName>
    <definedName name="ISBN" hidden="1">#REF!</definedName>
    <definedName name="isced_dual" localSheetId="2">#REF!</definedName>
    <definedName name="isced_dual" localSheetId="1">#REF!</definedName>
    <definedName name="isced_dual">#REF!</definedName>
    <definedName name="isced_dual_w" localSheetId="2">#REF!</definedName>
    <definedName name="isced_dual_w">#REF!</definedName>
    <definedName name="iuziz" localSheetId="2">#REF!</definedName>
    <definedName name="iuziz">#REF!</definedName>
    <definedName name="Jahr" localSheetId="2">#REF!</definedName>
    <definedName name="Jahr">#REF!</definedName>
    <definedName name="Jahr1b" localSheetId="2">#REF!</definedName>
    <definedName name="Jahr1b">#REF!</definedName>
    <definedName name="jbbbbbbbbbbbbbb" localSheetId="2">#REF!</definedName>
    <definedName name="jbbbbbbbbbbbbbb">#REF!</definedName>
    <definedName name="jj" localSheetId="2">#REF!</definedName>
    <definedName name="jj">#REF!</definedName>
    <definedName name="jjjjjjjj" localSheetId="2">#REF!</definedName>
    <definedName name="jjjjjjjj">#REF!</definedName>
    <definedName name="jjjjjjjjjjd" localSheetId="2">#REF!</definedName>
    <definedName name="jjjjjjjjjjd">#REF!</definedName>
    <definedName name="joiejoigjreg" localSheetId="2">#REF!</definedName>
    <definedName name="joiejoigjreg">#REF!</definedName>
    <definedName name="k" localSheetId="2">#REF!</definedName>
    <definedName name="k">#REF!</definedName>
    <definedName name="Key_3_Schule" localSheetId="2">#REF!</definedName>
    <definedName name="Key_3_Schule">#REF!</definedName>
    <definedName name="Key_4_Schule" localSheetId="2">#REF!</definedName>
    <definedName name="Key_4_Schule">#REF!</definedName>
    <definedName name="Key_5_Schule" localSheetId="2">#REF!</definedName>
    <definedName name="Key_5_Schule">#REF!</definedName>
    <definedName name="Key_5er" localSheetId="1">#REF!</definedName>
    <definedName name="Key_5er">#REF!</definedName>
    <definedName name="Key_6_Schule" localSheetId="2">#REF!</definedName>
    <definedName name="Key_6_Schule" localSheetId="1">#REF!</definedName>
    <definedName name="Key_6_Schule">#REF!</definedName>
    <definedName name="key_fach_ges" localSheetId="1">#REF!</definedName>
    <definedName name="key_fach_ges">#REF!</definedName>
    <definedName name="Key_Privat" localSheetId="2">#REF!</definedName>
    <definedName name="Key_Privat" localSheetId="1">#REF!</definedName>
    <definedName name="Key_Privat">#REF!</definedName>
    <definedName name="kkk" localSheetId="2">#REF!</definedName>
    <definedName name="kkk">#REF!</definedName>
    <definedName name="kkkk" localSheetId="2">#REF!</definedName>
    <definedName name="kkkk">#REF!</definedName>
    <definedName name="kkkkkkke" localSheetId="2">#REF!</definedName>
    <definedName name="kkkkkkke">#REF!</definedName>
    <definedName name="kkkkkkkkkkkk" localSheetId="2">#REF!</definedName>
    <definedName name="kkkkkkkkkkkk">#REF!</definedName>
    <definedName name="kkkkkkkkkkkkko" localSheetId="2">#REF!</definedName>
    <definedName name="kkkkkkkkkkkkko">#REF!</definedName>
    <definedName name="kkkr" localSheetId="2">#REF!</definedName>
    <definedName name="kkkr">#REF!</definedName>
    <definedName name="Laender" localSheetId="2">#REF!</definedName>
    <definedName name="Laender">#REF!</definedName>
    <definedName name="LEERE" localSheetId="1">#REF!</definedName>
    <definedName name="LEERE">#REF!</definedName>
    <definedName name="Liste" localSheetId="2">#REF!</definedName>
    <definedName name="Liste" localSheetId="1">#REF!</definedName>
    <definedName name="Liste">#REF!</definedName>
    <definedName name="Liste_Schulen" localSheetId="2">#REF!</definedName>
    <definedName name="Liste_Schulen">#REF!</definedName>
    <definedName name="llllöll" localSheetId="2">#REF!</definedName>
    <definedName name="llllöll">#REF!</definedName>
    <definedName name="MAKROER1" localSheetId="2">#REF!</definedName>
    <definedName name="MAKROER1">#REF!</definedName>
    <definedName name="MAKROER2" localSheetId="2">#REF!</definedName>
    <definedName name="MAKROER2">#REF!</definedName>
    <definedName name="MD_Insg" localSheetId="2">#REF!</definedName>
    <definedName name="MD_Insg">#REF!</definedName>
    <definedName name="MD_Key" localSheetId="2">#REF!</definedName>
    <definedName name="MD_Key">#REF!</definedName>
    <definedName name="MD_Weibl" localSheetId="2">#REF!</definedName>
    <definedName name="MD_Weibl">#REF!</definedName>
    <definedName name="mgjrzjrtj" localSheetId="2">#REF!</definedName>
    <definedName name="mgjrzjrtj">#REF!</definedName>
    <definedName name="mmmh" localSheetId="2">#REF!</definedName>
    <definedName name="mmmh">#REF!</definedName>
    <definedName name="NochInSchule" localSheetId="1">#REF!</definedName>
    <definedName name="NochInSchule">#REF!</definedName>
    <definedName name="NW" localSheetId="1">#REF!</definedName>
    <definedName name="NW">#REF!</definedName>
    <definedName name="öioöioö" localSheetId="2">#REF!</definedName>
    <definedName name="öioöioö" localSheetId="1">#REF!</definedName>
    <definedName name="öioöioö">#REF!</definedName>
    <definedName name="öoiöioöoi" localSheetId="2">#REF!</definedName>
    <definedName name="öoiöioöoi">#REF!</definedName>
    <definedName name="ooooo" localSheetId="2">#REF!</definedName>
    <definedName name="ooooo">#REF!</definedName>
    <definedName name="POS" localSheetId="1">#REF!</definedName>
    <definedName name="POS">#REF!</definedName>
    <definedName name="PROMOTION" localSheetId="1">#REF!</definedName>
    <definedName name="PROMOTION">#REF!</definedName>
    <definedName name="PROT01VK" localSheetId="2">#REF!</definedName>
    <definedName name="PROT01VK" localSheetId="1">#REF!</definedName>
    <definedName name="PROT01VK">#REF!</definedName>
    <definedName name="qqq" localSheetId="2">#REF!</definedName>
    <definedName name="qqq">#REF!</definedName>
    <definedName name="qqqq" localSheetId="2">#REF!</definedName>
    <definedName name="qqqq">#REF!</definedName>
    <definedName name="qqqqq" localSheetId="2">#REF!</definedName>
    <definedName name="qqqqq">#REF!</definedName>
    <definedName name="qqqqqq" localSheetId="2">#REF!</definedName>
    <definedName name="qqqqqq">#REF!</definedName>
    <definedName name="qqqqqqqqqqq" localSheetId="2">#REF!</definedName>
    <definedName name="qqqqqqqqqqq">#REF!</definedName>
    <definedName name="qqqqqqqqqqqq" localSheetId="2">#REF!</definedName>
    <definedName name="qqqqqqqqqqqq">#REF!</definedName>
    <definedName name="qqqqqqqqqqqqqqqq" localSheetId="2">#REF!</definedName>
    <definedName name="qqqqqqqqqqqqqqqq">#REF!</definedName>
    <definedName name="qwdqdwqd" localSheetId="2">#REF!</definedName>
    <definedName name="qwdqdwqd">#REF!</definedName>
    <definedName name="qwfef" localSheetId="2">#REF!</definedName>
    <definedName name="qwfef">#REF!</definedName>
    <definedName name="qwfeqfe" localSheetId="2">#REF!</definedName>
    <definedName name="qwfeqfe">#REF!</definedName>
    <definedName name="Realschule" localSheetId="1">#REF!</definedName>
    <definedName name="Realschule">#REF!</definedName>
    <definedName name="revbsrgv" localSheetId="2">#REF!</definedName>
    <definedName name="revbsrgv" localSheetId="1">#REF!</definedName>
    <definedName name="revbsrgv">#REF!</definedName>
    <definedName name="rrrrrrrr" localSheetId="2">#REF!</definedName>
    <definedName name="rrrrrrrr">#REF!</definedName>
    <definedName name="Schulart" localSheetId="2">#REF!</definedName>
    <definedName name="Schulart">#REF!</definedName>
    <definedName name="Schulen" localSheetId="2">#REF!</definedName>
    <definedName name="Schulen">#REF!</definedName>
    <definedName name="Schulen_Insg" localSheetId="2">#REF!</definedName>
    <definedName name="Schulen_Insg">#REF!</definedName>
    <definedName name="Schulen_Männl" localSheetId="2">#REF!</definedName>
    <definedName name="Schulen_Männl">#REF!</definedName>
    <definedName name="Schulen_Weibl" localSheetId="2">#REF!</definedName>
    <definedName name="Schulen_Weibl">#REF!</definedName>
    <definedName name="sddk" localSheetId="2">#REF!</definedName>
    <definedName name="sddk">#REF!</definedName>
    <definedName name="SdG_Daten_Insg" localSheetId="2">#REF!</definedName>
    <definedName name="SdG_Daten_Insg">#REF!</definedName>
    <definedName name="SdG_Daten_Priv_Insg" localSheetId="2">#REF!</definedName>
    <definedName name="SdG_Daten_Priv_Insg">#REF!</definedName>
    <definedName name="SdG_Daten_Priv_Weibl" localSheetId="2">#REF!</definedName>
    <definedName name="SdG_Daten_Priv_Weibl">#REF!</definedName>
    <definedName name="SdG_Daten_Weibl" localSheetId="2">#REF!</definedName>
    <definedName name="SdG_Daten_Weibl">#REF!</definedName>
    <definedName name="SdG_Key_Dauer" localSheetId="2">#REF!</definedName>
    <definedName name="SdG_Key_Dauer">#REF!</definedName>
    <definedName name="SdG_Key_Field" localSheetId="2">#REF!</definedName>
    <definedName name="SdG_Key_Field">#REF!</definedName>
    <definedName name="ss" localSheetId="2">#REF!</definedName>
    <definedName name="ss">#REF!</definedName>
    <definedName name="ssss" localSheetId="2">#REF!</definedName>
    <definedName name="ssss">#REF!</definedName>
    <definedName name="sssss" localSheetId="2">#REF!</definedName>
    <definedName name="sssss">#REF!</definedName>
    <definedName name="ssssss" localSheetId="2">#REF!</definedName>
    <definedName name="ssssss">#REF!</definedName>
    <definedName name="test" localSheetId="2">#REF!</definedName>
    <definedName name="test">#REF!</definedName>
    <definedName name="test2" localSheetId="2">#REF!</definedName>
    <definedName name="test2">#REF!</definedName>
    <definedName name="thhteghzetht" localSheetId="2">#REF!</definedName>
    <definedName name="thhteghzetht">#REF!</definedName>
    <definedName name="trezez" localSheetId="2">#REF!</definedName>
    <definedName name="trezez">#REF!</definedName>
    <definedName name="trjr" localSheetId="2">#REF!</definedName>
    <definedName name="trjr">#REF!</definedName>
    <definedName name="tt" localSheetId="2">#REF!</definedName>
    <definedName name="tt">#REF!</definedName>
    <definedName name="ttttttttttt" localSheetId="2">#REF!</definedName>
    <definedName name="ttttttttttt">#REF!</definedName>
    <definedName name="tztz" localSheetId="2">#REF!</definedName>
    <definedName name="tztz">#REF!</definedName>
    <definedName name="uiuzi" localSheetId="2">#REF!</definedName>
    <definedName name="uiuzi">#REF!</definedName>
    <definedName name="ukukuk" localSheetId="2">#REF!</definedName>
    <definedName name="ukukuk">#REF!</definedName>
    <definedName name="UNI" localSheetId="1">#REF!</definedName>
    <definedName name="UNI">#REF!</definedName>
    <definedName name="uuuuuuuuuuuuuuuuuu" localSheetId="2">#REF!</definedName>
    <definedName name="uuuuuuuuuuuuuuuuuu" localSheetId="1">#REF!</definedName>
    <definedName name="uuuuuuuuuuuuuuuuuu">#REF!</definedName>
    <definedName name="uzkzuk" localSheetId="2">#REF!</definedName>
    <definedName name="uzkzuk">#REF!</definedName>
    <definedName name="vbbbbbbbbb" localSheetId="2">#REF!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2">#REF!</definedName>
    <definedName name="vsdgsgs" localSheetId="1">#REF!</definedName>
    <definedName name="vsdgsgs">#REF!</definedName>
    <definedName name="vvvvvvvvvv" localSheetId="2">#REF!</definedName>
    <definedName name="vvvvvvvvvv">#REF!</definedName>
    <definedName name="we" localSheetId="2">#REF!</definedName>
    <definedName name="we">#REF!</definedName>
    <definedName name="wegwgw" localSheetId="2">#REF!</definedName>
    <definedName name="wegwgw">#REF!</definedName>
    <definedName name="werwerwr" localSheetId="2">#REF!</definedName>
    <definedName name="werwerwr">#REF!</definedName>
    <definedName name="wgwrgrw" localSheetId="2">#REF!</definedName>
    <definedName name="wgwrgrw">#REF!</definedName>
    <definedName name="wqwqw" localSheetId="2">#REF!</definedName>
    <definedName name="wqwqw">#REF!</definedName>
    <definedName name="wrqrq" localSheetId="2">#REF!</definedName>
    <definedName name="wrqrq">#REF!</definedName>
    <definedName name="ww" localSheetId="2">#REF!</definedName>
    <definedName name="ww">#REF!</definedName>
    <definedName name="www" localSheetId="2">#REF!</definedName>
    <definedName name="www">#REF!</definedName>
    <definedName name="wwwwwwwwww" localSheetId="2">#REF!</definedName>
    <definedName name="wwwwwwwwww">#REF!</definedName>
    <definedName name="wwwwwwwwwww" localSheetId="2">#REF!</definedName>
    <definedName name="wwwwwwwwwww">#REF!</definedName>
    <definedName name="wwwwwwwwwwww" localSheetId="2">#REF!</definedName>
    <definedName name="wwwwwwwwwwww">#REF!</definedName>
    <definedName name="wwwwwwwwwwwwww" localSheetId="2">#REF!</definedName>
    <definedName name="wwwwwwwwwwwwww">#REF!</definedName>
    <definedName name="ycyc" localSheetId="2">#REF!</definedName>
    <definedName name="ycyc">#REF!</definedName>
    <definedName name="ydsadsa" localSheetId="2">#REF!</definedName>
    <definedName name="ydsadsa">#REF!</definedName>
    <definedName name="zjztj" localSheetId="2">#REF!</definedName>
    <definedName name="zjztj">#REF!</definedName>
    <definedName name="zutzut" localSheetId="2">#REF!</definedName>
    <definedName name="zutzut">#REF!</definedName>
    <definedName name="zzz" localSheetId="2">#REF!</definedName>
    <definedName name="zzz">#REF!</definedName>
    <definedName name="zzzz" localSheetId="2">#REF!</definedName>
    <definedName name="zzzz">#REF!</definedName>
    <definedName name="zzzzzzzzzzzzzz" localSheetId="2">#REF!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5" l="1"/>
  <c r="G24" i="5"/>
  <c r="F24" i="5"/>
  <c r="E24" i="5"/>
  <c r="D24" i="5"/>
  <c r="C24" i="5"/>
  <c r="H23" i="5"/>
  <c r="G23" i="5"/>
  <c r="F23" i="5"/>
  <c r="E23" i="5"/>
  <c r="D23" i="5"/>
  <c r="C23" i="5"/>
  <c r="H22" i="5"/>
  <c r="G22" i="5"/>
  <c r="F22" i="5"/>
  <c r="E22" i="5"/>
  <c r="D22" i="5"/>
  <c r="C22" i="5"/>
  <c r="O20" i="5"/>
  <c r="N20" i="5"/>
  <c r="M20" i="5"/>
  <c r="L20" i="5"/>
  <c r="K20" i="5"/>
  <c r="J20" i="5"/>
  <c r="O19" i="5"/>
  <c r="N19" i="5"/>
  <c r="M19" i="5"/>
  <c r="L19" i="5"/>
  <c r="K19" i="5"/>
  <c r="J19" i="5"/>
  <c r="O18" i="5"/>
  <c r="N18" i="5"/>
  <c r="M18" i="5"/>
  <c r="L18" i="5"/>
  <c r="K18" i="5"/>
  <c r="J18" i="5"/>
  <c r="O17" i="5"/>
  <c r="N17" i="5"/>
  <c r="M17" i="5"/>
  <c r="L17" i="5"/>
  <c r="K17" i="5"/>
  <c r="J17" i="5"/>
  <c r="O16" i="5"/>
  <c r="N16" i="5"/>
  <c r="M16" i="5"/>
  <c r="L16" i="5"/>
  <c r="K16" i="5"/>
  <c r="J16" i="5"/>
  <c r="O15" i="5"/>
  <c r="N15" i="5"/>
  <c r="M15" i="5"/>
  <c r="L15" i="5"/>
  <c r="K15" i="5"/>
  <c r="J15" i="5"/>
  <c r="O14" i="5"/>
  <c r="N14" i="5"/>
  <c r="M14" i="5"/>
  <c r="L14" i="5"/>
  <c r="K14" i="5"/>
  <c r="J14" i="5"/>
  <c r="O13" i="5"/>
  <c r="N13" i="5"/>
  <c r="M13" i="5"/>
  <c r="L13" i="5"/>
  <c r="K13" i="5"/>
  <c r="J13" i="5"/>
  <c r="O12" i="5"/>
  <c r="N12" i="5"/>
  <c r="M12" i="5"/>
  <c r="L12" i="5"/>
  <c r="K12" i="5"/>
  <c r="J12" i="5"/>
  <c r="O11" i="5"/>
  <c r="N11" i="5"/>
  <c r="M11" i="5"/>
  <c r="L11" i="5"/>
  <c r="K11" i="5"/>
  <c r="J11" i="5"/>
  <c r="O10" i="5"/>
  <c r="N10" i="5"/>
  <c r="M10" i="5"/>
  <c r="L10" i="5"/>
  <c r="K10" i="5"/>
  <c r="J10" i="5"/>
  <c r="O9" i="5"/>
  <c r="N9" i="5"/>
  <c r="M9" i="5"/>
  <c r="L9" i="5"/>
  <c r="K9" i="5"/>
  <c r="J9" i="5"/>
  <c r="O7" i="5"/>
  <c r="N7" i="5"/>
  <c r="M7" i="5"/>
  <c r="L7" i="5"/>
  <c r="K7" i="5"/>
  <c r="J7" i="5"/>
  <c r="O6" i="5"/>
  <c r="N6" i="5"/>
  <c r="M6" i="5"/>
  <c r="L6" i="5"/>
  <c r="K6" i="5"/>
  <c r="J6" i="5"/>
  <c r="I23" i="5" l="1"/>
  <c r="K23" i="5" s="1"/>
  <c r="O23" i="5"/>
  <c r="I22" i="5"/>
  <c r="L22" i="5" s="1"/>
  <c r="K24" i="5"/>
  <c r="N23" i="5"/>
  <c r="J23" i="5"/>
  <c r="K22" i="5"/>
  <c r="M22" i="5"/>
  <c r="L23" i="5"/>
  <c r="M23" i="5"/>
  <c r="O24" i="5"/>
  <c r="J22" i="5"/>
  <c r="I24" i="5"/>
  <c r="H24" i="4"/>
  <c r="G24" i="4"/>
  <c r="F24" i="4"/>
  <c r="E24" i="4"/>
  <c r="D24" i="4"/>
  <c r="C24" i="4"/>
  <c r="H23" i="4"/>
  <c r="G23" i="4"/>
  <c r="F23" i="4"/>
  <c r="E23" i="4"/>
  <c r="D23" i="4"/>
  <c r="C23" i="4"/>
  <c r="H22" i="4"/>
  <c r="G22" i="4"/>
  <c r="F22" i="4"/>
  <c r="E22" i="4"/>
  <c r="D22" i="4"/>
  <c r="C22" i="4"/>
  <c r="O20" i="4"/>
  <c r="N20" i="4"/>
  <c r="M20" i="4"/>
  <c r="L20" i="4"/>
  <c r="K20" i="4"/>
  <c r="J20" i="4"/>
  <c r="O19" i="4"/>
  <c r="N19" i="4"/>
  <c r="M19" i="4"/>
  <c r="L19" i="4"/>
  <c r="K19" i="4"/>
  <c r="J19" i="4"/>
  <c r="O18" i="4"/>
  <c r="N18" i="4"/>
  <c r="M18" i="4"/>
  <c r="L18" i="4"/>
  <c r="K18" i="4"/>
  <c r="J18" i="4"/>
  <c r="O17" i="4"/>
  <c r="N17" i="4"/>
  <c r="M17" i="4"/>
  <c r="L17" i="4"/>
  <c r="K17" i="4"/>
  <c r="J17" i="4"/>
  <c r="O16" i="4"/>
  <c r="N16" i="4"/>
  <c r="M16" i="4"/>
  <c r="L16" i="4"/>
  <c r="K16" i="4"/>
  <c r="J16" i="4"/>
  <c r="O15" i="4"/>
  <c r="N15" i="4"/>
  <c r="M15" i="4"/>
  <c r="L15" i="4"/>
  <c r="K15" i="4"/>
  <c r="J15" i="4"/>
  <c r="O14" i="4"/>
  <c r="N14" i="4"/>
  <c r="M14" i="4"/>
  <c r="L14" i="4"/>
  <c r="K14" i="4"/>
  <c r="J14" i="4"/>
  <c r="O13" i="4"/>
  <c r="N13" i="4"/>
  <c r="M13" i="4"/>
  <c r="L13" i="4"/>
  <c r="K13" i="4"/>
  <c r="J13" i="4"/>
  <c r="O12" i="4"/>
  <c r="N12" i="4"/>
  <c r="M12" i="4"/>
  <c r="L12" i="4"/>
  <c r="K12" i="4"/>
  <c r="J12" i="4"/>
  <c r="O11" i="4"/>
  <c r="N11" i="4"/>
  <c r="M11" i="4"/>
  <c r="L11" i="4"/>
  <c r="K11" i="4"/>
  <c r="J11" i="4"/>
  <c r="O10" i="4"/>
  <c r="N10" i="4"/>
  <c r="M10" i="4"/>
  <c r="L10" i="4"/>
  <c r="K10" i="4"/>
  <c r="J10" i="4"/>
  <c r="O9" i="4"/>
  <c r="N9" i="4"/>
  <c r="M9" i="4"/>
  <c r="L9" i="4"/>
  <c r="K9" i="4"/>
  <c r="J9" i="4"/>
  <c r="O7" i="4"/>
  <c r="N7" i="4"/>
  <c r="M7" i="4"/>
  <c r="L7" i="4"/>
  <c r="K7" i="4"/>
  <c r="J7" i="4"/>
  <c r="O6" i="4"/>
  <c r="N6" i="4"/>
  <c r="M6" i="4"/>
  <c r="L6" i="4"/>
  <c r="K6" i="4"/>
  <c r="J6" i="4"/>
  <c r="H24" i="2"/>
  <c r="G24" i="2"/>
  <c r="F24" i="2"/>
  <c r="E24" i="2"/>
  <c r="D24" i="2"/>
  <c r="C24" i="2"/>
  <c r="H23" i="2"/>
  <c r="G23" i="2"/>
  <c r="F23" i="2"/>
  <c r="E23" i="2"/>
  <c r="D23" i="2"/>
  <c r="C23" i="2"/>
  <c r="H22" i="2"/>
  <c r="G22" i="2"/>
  <c r="F22" i="2"/>
  <c r="E22" i="2"/>
  <c r="D22" i="2"/>
  <c r="C22" i="2"/>
  <c r="O20" i="2"/>
  <c r="N20" i="2"/>
  <c r="M20" i="2"/>
  <c r="L20" i="2"/>
  <c r="K20" i="2"/>
  <c r="J20" i="2"/>
  <c r="O19" i="2"/>
  <c r="N19" i="2"/>
  <c r="M19" i="2"/>
  <c r="L19" i="2"/>
  <c r="K19" i="2"/>
  <c r="J19" i="2"/>
  <c r="O18" i="2"/>
  <c r="N18" i="2"/>
  <c r="M18" i="2"/>
  <c r="L18" i="2"/>
  <c r="K18" i="2"/>
  <c r="J18" i="2"/>
  <c r="O17" i="2"/>
  <c r="N17" i="2"/>
  <c r="M17" i="2"/>
  <c r="L17" i="2"/>
  <c r="K17" i="2"/>
  <c r="J17" i="2"/>
  <c r="O16" i="2"/>
  <c r="N16" i="2"/>
  <c r="M16" i="2"/>
  <c r="L16" i="2"/>
  <c r="K16" i="2"/>
  <c r="J16" i="2"/>
  <c r="O15" i="2"/>
  <c r="N15" i="2"/>
  <c r="M15" i="2"/>
  <c r="L15" i="2"/>
  <c r="K15" i="2"/>
  <c r="J15" i="2"/>
  <c r="O14" i="2"/>
  <c r="N14" i="2"/>
  <c r="M14" i="2"/>
  <c r="L14" i="2"/>
  <c r="K14" i="2"/>
  <c r="J14" i="2"/>
  <c r="O13" i="2"/>
  <c r="N13" i="2"/>
  <c r="M13" i="2"/>
  <c r="L13" i="2"/>
  <c r="K13" i="2"/>
  <c r="J13" i="2"/>
  <c r="O12" i="2"/>
  <c r="N12" i="2"/>
  <c r="M12" i="2"/>
  <c r="L12" i="2"/>
  <c r="K12" i="2"/>
  <c r="J12" i="2"/>
  <c r="O11" i="2"/>
  <c r="N11" i="2"/>
  <c r="M11" i="2"/>
  <c r="L11" i="2"/>
  <c r="K11" i="2"/>
  <c r="J11" i="2"/>
  <c r="O10" i="2"/>
  <c r="N10" i="2"/>
  <c r="M10" i="2"/>
  <c r="L10" i="2"/>
  <c r="K10" i="2"/>
  <c r="J10" i="2"/>
  <c r="O9" i="2"/>
  <c r="N9" i="2"/>
  <c r="M9" i="2"/>
  <c r="L9" i="2"/>
  <c r="K9" i="2"/>
  <c r="J9" i="2"/>
  <c r="O7" i="2"/>
  <c r="N7" i="2"/>
  <c r="M7" i="2"/>
  <c r="L7" i="2"/>
  <c r="K7" i="2"/>
  <c r="J7" i="2"/>
  <c r="O6" i="2"/>
  <c r="N6" i="2"/>
  <c r="M6" i="2"/>
  <c r="L6" i="2"/>
  <c r="K6" i="2"/>
  <c r="J6" i="2"/>
  <c r="I23" i="4" l="1"/>
  <c r="O22" i="5"/>
  <c r="N22" i="5"/>
  <c r="M24" i="5"/>
  <c r="N24" i="5"/>
  <c r="L24" i="5"/>
  <c r="J24" i="5"/>
  <c r="N23" i="4"/>
  <c r="O23" i="4"/>
  <c r="L23" i="4"/>
  <c r="K23" i="4"/>
  <c r="J23" i="4"/>
  <c r="M23" i="4"/>
  <c r="I24" i="4"/>
  <c r="I22" i="4"/>
  <c r="O22" i="4" s="1"/>
  <c r="I23" i="2"/>
  <c r="M23" i="2" s="1"/>
  <c r="I22" i="2"/>
  <c r="I24" i="2"/>
  <c r="J24" i="2" s="1"/>
  <c r="O24" i="1"/>
  <c r="N24" i="1"/>
  <c r="M24" i="1"/>
  <c r="L24" i="1"/>
  <c r="K24" i="1"/>
  <c r="J24" i="1"/>
  <c r="I23" i="1"/>
  <c r="H23" i="1"/>
  <c r="G23" i="1"/>
  <c r="F23" i="1"/>
  <c r="E23" i="1"/>
  <c r="L23" i="1" s="1"/>
  <c r="D23" i="1"/>
  <c r="K23" i="1" s="1"/>
  <c r="C23" i="1"/>
  <c r="I22" i="1"/>
  <c r="H22" i="1"/>
  <c r="O22" i="1" s="1"/>
  <c r="G22" i="1"/>
  <c r="F22" i="1"/>
  <c r="E22" i="1"/>
  <c r="L22" i="1" s="1"/>
  <c r="D22" i="1"/>
  <c r="K22" i="1" s="1"/>
  <c r="C22" i="1"/>
  <c r="O20" i="1"/>
  <c r="N20" i="1"/>
  <c r="M20" i="1"/>
  <c r="L20" i="1"/>
  <c r="K20" i="1"/>
  <c r="J20" i="1"/>
  <c r="O19" i="1"/>
  <c r="N19" i="1"/>
  <c r="M19" i="1"/>
  <c r="L19" i="1"/>
  <c r="K19" i="1"/>
  <c r="J19" i="1"/>
  <c r="O18" i="1"/>
  <c r="N18" i="1"/>
  <c r="M18" i="1"/>
  <c r="L18" i="1"/>
  <c r="K18" i="1"/>
  <c r="J18" i="1"/>
  <c r="O17" i="1"/>
  <c r="N17" i="1"/>
  <c r="M17" i="1"/>
  <c r="L17" i="1"/>
  <c r="K17" i="1"/>
  <c r="J17" i="1"/>
  <c r="O16" i="1"/>
  <c r="N16" i="1"/>
  <c r="M16" i="1"/>
  <c r="L16" i="1"/>
  <c r="K16" i="1"/>
  <c r="J16" i="1"/>
  <c r="O15" i="1"/>
  <c r="N15" i="1"/>
  <c r="M15" i="1"/>
  <c r="L15" i="1"/>
  <c r="K15" i="1"/>
  <c r="J15" i="1"/>
  <c r="O14" i="1"/>
  <c r="N14" i="1"/>
  <c r="M14" i="1"/>
  <c r="L14" i="1"/>
  <c r="K14" i="1"/>
  <c r="J14" i="1"/>
  <c r="O13" i="1"/>
  <c r="N13" i="1"/>
  <c r="M13" i="1"/>
  <c r="L13" i="1"/>
  <c r="K13" i="1"/>
  <c r="J13" i="1"/>
  <c r="O12" i="1"/>
  <c r="N12" i="1"/>
  <c r="M12" i="1"/>
  <c r="L12" i="1"/>
  <c r="K12" i="1"/>
  <c r="J12" i="1"/>
  <c r="O11" i="1"/>
  <c r="N11" i="1"/>
  <c r="M11" i="1"/>
  <c r="L11" i="1"/>
  <c r="K11" i="1"/>
  <c r="J11" i="1"/>
  <c r="O10" i="1"/>
  <c r="N10" i="1"/>
  <c r="M10" i="1"/>
  <c r="L10" i="1"/>
  <c r="K10" i="1"/>
  <c r="J10" i="1"/>
  <c r="O9" i="1"/>
  <c r="N9" i="1"/>
  <c r="M9" i="1"/>
  <c r="L9" i="1"/>
  <c r="K9" i="1"/>
  <c r="J9" i="1"/>
  <c r="O7" i="1"/>
  <c r="N7" i="1"/>
  <c r="M7" i="1"/>
  <c r="L7" i="1"/>
  <c r="K7" i="1"/>
  <c r="J7" i="1"/>
  <c r="O6" i="1"/>
  <c r="N6" i="1"/>
  <c r="M6" i="1"/>
  <c r="L6" i="1"/>
  <c r="K6" i="1"/>
  <c r="J6" i="1"/>
  <c r="J23" i="2" l="1"/>
  <c r="M22" i="4"/>
  <c r="N24" i="4"/>
  <c r="M24" i="4"/>
  <c r="O24" i="4"/>
  <c r="K22" i="4"/>
  <c r="L22" i="4"/>
  <c r="K24" i="4"/>
  <c r="J22" i="4"/>
  <c r="J24" i="4"/>
  <c r="L24" i="4"/>
  <c r="N22" i="4"/>
  <c r="M22" i="1"/>
  <c r="J22" i="1"/>
  <c r="N22" i="1"/>
  <c r="N23" i="1"/>
  <c r="J23" i="1"/>
  <c r="O23" i="2"/>
  <c r="K23" i="2"/>
  <c r="N23" i="2"/>
  <c r="O23" i="1"/>
  <c r="M23" i="1"/>
  <c r="L23" i="2"/>
  <c r="O22" i="2"/>
  <c r="K22" i="2"/>
  <c r="M22" i="2"/>
  <c r="J22" i="2"/>
  <c r="N24" i="2"/>
  <c r="O24" i="2"/>
  <c r="M24" i="2"/>
  <c r="K24" i="2"/>
  <c r="N22" i="2"/>
  <c r="L24" i="2"/>
  <c r="L22" i="2"/>
</calcChain>
</file>

<file path=xl/sharedStrings.xml><?xml version="1.0" encoding="utf-8"?>
<sst xmlns="http://schemas.openxmlformats.org/spreadsheetml/2006/main" count="346" uniqueCount="50">
  <si>
    <t>Tab108c_i26c_lm20: Horte nach ihrer wöchentlichen Zeit für Leitung und Verwaltung pro ganztags betreutem Kind* in den Bundesländern am 01.03.2019 (Anzahl; Anteile in %)</t>
  </si>
  <si>
    <t>Bundesland</t>
  </si>
  <si>
    <t>Zeit pro ganztags betreutem Kind* in Minuten pro Woche</t>
  </si>
  <si>
    <t>Insgesamt</t>
  </si>
  <si>
    <t>keine Zeit</t>
  </si>
  <si>
    <t>&gt;0 bis =&lt;10</t>
  </si>
  <si>
    <t>&gt;10 bis =&lt;20</t>
  </si>
  <si>
    <t>&gt;20 bis =&lt;30</t>
  </si>
  <si>
    <t>&gt;30 bis =&lt;40</t>
  </si>
  <si>
    <t>&gt;40</t>
  </si>
  <si>
    <t>Anzahl</t>
  </si>
  <si>
    <t>In %</t>
  </si>
  <si>
    <t>Baden-Württemberg</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</si>
  <si>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</si>
  <si>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</si>
  <si>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</si>
  <si>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</si>
  <si>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</si>
  <si>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</si>
  <si>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</si>
  <si>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</si>
  <si>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</si>
  <si>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</si>
  <si>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</si>
  <si>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</si>
  <si>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</si>
  <si>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</si>
  <si>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</si>
  <si>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</si>
  <si>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</si>
  <si>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</si>
  <si>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</si>
  <si>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trifft nicht zu</t>
  </si>
  <si>
    <t>* Von jedem Kind werden die vertraglich vereinbarten Betreuungswochenstunden aufsummiert und durch 40 Wochenstunden dividiert.</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</si>
  <si>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</si>
  <si>
    <t>Tab108c_i26c_lm21: Horte nach ihrer wöchentlichen Zeit für Leitung und Verwaltung pro ganztags betreutem Kind* in den Bundesländern am 01.03.2020 (Anzahl; Anteile in %)</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</si>
  <si>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</si>
  <si>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</si>
  <si>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</si>
  <si>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</si>
  <si>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</si>
  <si>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</si>
  <si>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Horte nach wöchentlicher Zeit für Leitung pro ganztags betreutem Kind</t>
  </si>
  <si>
    <t>Tab108c_i26c_lm22: Horte nach ihrer wöchentlichen Zeit für Leitung und Verwaltung pro ganztags betreutem Kind* in den Bundesländern am 01.03.2021** (Anzahl; Anteile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</si>
  <si>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</si>
  <si>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</si>
  <si>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Tab108c_i26c_lm23: Horte nach ihrer wöchentlichen Zeit für Leitung und Verwaltung pro ganztags betreutem Kind* in den Bundesländern am 01.03.2022 (Anzahl; Anteile in %)</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</si>
  <si>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</si>
  <si>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Tab108c_i26c_lm24: Horte nach ihrer wöchentlichen Zeit für Leitung und Verwaltung pro ganztags betreutem Kind* in den Bundesländern am 01.03.2023 (Anzahl; Anteile in %)</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</si>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</sst>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1"/>
      <color theme="1"/>
      <name val="Calibri"/>
      <family val="2"/>
      <scheme val="minor"/>
    </font>
    <font>
      <sz val="11"/>
      <color theme="1"/>
      <name val="Calibri"/>
      <family val="2"/>
      <scheme val="minor"/>
    </font>
    <font>
      <b/>
      <sz val="12"/>
      <color rgb="FFC00000"/>
      <name val="Calibri"/>
      <family val="2"/>
      <scheme val="minor"/>
    </font>
    <font>
      <b/>
      <sz val="14"/>
      <color rgb="FFC00000"/>
      <name val="Calibri"/>
      <family val="2"/>
      <scheme val="minor"/>
    </font>
    <font>
      <b/>
      <sz val="11"/>
      <color rgb="FF000000"/>
      <name val="Calibri"/>
      <family val="2"/>
      <scheme val="minor"/>
    </font>
    <font>
      <b/>
      <sz val="11"/>
      <name val="Calibri"/>
      <family val="2"/>
      <scheme val="minor"/>
    </font>
    <font>
      <i/>
      <sz val="11"/>
      <name val="Calibri"/>
      <family val="2"/>
      <scheme val="minor"/>
    </font>
    <font>
      <sz val="11"/>
      <color rgb="FF000000"/>
      <name val="Calibri"/>
      <family val="2"/>
      <scheme val="minor"/>
    </font>
    <font>
      <sz val="10"/>
      <name val="Arial"/>
      <family val="2"/>
    </font>
    <font>
      <sz val="11"/>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9">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
      <patternFill patternType="solid">
        <fgColor theme="2" tint="-9.9978637043366805E-2"/>
        <bgColor indexed="64"/>
      </patternFill>
    </fill>
  </fills>
  <borders count="21">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bottom style="thin">
        <color auto="1"/>
      </bottom>
      <diagonal/>
    </border>
    <border>
      <left style="thin">
        <color rgb="FFE0E0E0"/>
      </left>
      <right style="thin">
        <color rgb="FFE0E0E0"/>
      </right>
      <top/>
      <bottom style="thin">
        <color indexed="64"/>
      </bottom>
      <diagonal/>
    </border>
    <border>
      <left style="thin">
        <color rgb="FFE0E0E0"/>
      </left>
      <right/>
      <top/>
      <bottom style="thin">
        <color indexed="64"/>
      </bottom>
      <diagonal/>
    </border>
    <border>
      <left style="thin">
        <color auto="1"/>
      </left>
      <right style="thin">
        <color auto="1"/>
      </right>
      <top/>
      <bottom style="thin">
        <color auto="1"/>
      </bottom>
      <diagonal/>
    </border>
    <border>
      <left style="thin">
        <color rgb="FFE0E0E0"/>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right style="thin">
        <color rgb="FF000000"/>
      </right>
      <top style="thin">
        <color auto="1"/>
      </top>
      <bottom/>
      <diagonal/>
    </border>
    <border>
      <left/>
      <right style="thin">
        <color rgb="FF000000"/>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0" fillId="0" borderId="0" applyNumberFormat="0" applyFill="0" applyBorder="0" applyAlignment="0" applyProtection="0"/>
    <xf numFmtId="0" fontId="18" fillId="0" borderId="0" applyNumberFormat="0" applyFill="0" applyBorder="0" applyAlignment="0" applyProtection="0"/>
  </cellStyleXfs>
  <cellXfs count="93">
    <xf numFmtId="0" fontId="0" fillId="0" borderId="0" xfId="0"/>
    <xf numFmtId="0" fontId="3" fillId="0" borderId="0" xfId="0" applyFont="1" applyAlignment="1">
      <alignment vertical="center" wrapText="1"/>
    </xf>
    <xf numFmtId="0" fontId="5" fillId="3" borderId="7" xfId="3" applyFont="1" applyFill="1" applyBorder="1" applyAlignment="1">
      <alignment horizontal="center" vertical="center" wrapText="1"/>
    </xf>
    <xf numFmtId="0" fontId="5" fillId="3" borderId="8" xfId="4" applyFont="1" applyFill="1" applyBorder="1" applyAlignment="1">
      <alignment horizontal="center" vertical="center" wrapText="1"/>
    </xf>
    <xf numFmtId="0" fontId="5" fillId="3" borderId="9" xfId="5" applyFont="1" applyFill="1" applyBorder="1" applyAlignment="1">
      <alignment horizontal="center" vertical="center" wrapText="1"/>
    </xf>
    <xf numFmtId="0" fontId="5" fillId="3" borderId="9" xfId="4" applyFont="1" applyFill="1" applyBorder="1" applyAlignment="1">
      <alignment horizontal="center" vertical="center" wrapText="1"/>
    </xf>
    <xf numFmtId="0" fontId="5" fillId="3" borderId="11" xfId="4" applyFont="1" applyFill="1" applyBorder="1" applyAlignment="1">
      <alignment horizontal="center" vertical="center" wrapText="1"/>
    </xf>
    <xf numFmtId="0" fontId="7" fillId="0" borderId="15" xfId="0" applyFont="1" applyBorder="1" applyAlignment="1">
      <alignment horizontal="left" vertical="center" wrapText="1"/>
    </xf>
    <xf numFmtId="3" fontId="7" fillId="0" borderId="3" xfId="0" applyNumberFormat="1" applyFont="1" applyBorder="1" applyAlignment="1">
      <alignment horizontal="right" vertical="center" indent="3"/>
    </xf>
    <xf numFmtId="3" fontId="7" fillId="0" borderId="2" xfId="0" applyNumberFormat="1" applyFont="1" applyBorder="1" applyAlignment="1">
      <alignment horizontal="right" vertical="center" indent="3"/>
    </xf>
    <xf numFmtId="3" fontId="7" fillId="0" borderId="4" xfId="0" applyNumberFormat="1" applyFont="1" applyBorder="1" applyAlignment="1">
      <alignment horizontal="right" vertical="center" indent="3"/>
    </xf>
    <xf numFmtId="3" fontId="7" fillId="0" borderId="16" xfId="0" applyNumberFormat="1" applyFont="1" applyBorder="1" applyAlignment="1">
      <alignment horizontal="right" vertical="center" indent="3"/>
    </xf>
    <xf numFmtId="164" fontId="7" fillId="0" borderId="15" xfId="0" applyNumberFormat="1" applyFont="1" applyBorder="1" applyAlignment="1">
      <alignment horizontal="right" vertical="center" indent="3"/>
    </xf>
    <xf numFmtId="164" fontId="7" fillId="0" borderId="2" xfId="0" applyNumberFormat="1" applyFont="1" applyBorder="1" applyAlignment="1">
      <alignment horizontal="right" vertical="center" indent="3"/>
    </xf>
    <xf numFmtId="0" fontId="7" fillId="5" borderId="15" xfId="0" applyFont="1" applyFill="1" applyBorder="1" applyAlignment="1">
      <alignment horizontal="left" vertical="center" wrapText="1"/>
    </xf>
    <xf numFmtId="3" fontId="7" fillId="5" borderId="15" xfId="0" applyNumberFormat="1" applyFont="1" applyFill="1" applyBorder="1" applyAlignment="1">
      <alignment horizontal="right" vertical="center" indent="3"/>
    </xf>
    <xf numFmtId="3" fontId="7" fillId="5" borderId="6" xfId="0" applyNumberFormat="1" applyFont="1" applyFill="1" applyBorder="1" applyAlignment="1">
      <alignment horizontal="right" vertical="center" indent="3"/>
    </xf>
    <xf numFmtId="3" fontId="7" fillId="5" borderId="17" xfId="0" applyNumberFormat="1" applyFont="1" applyFill="1" applyBorder="1" applyAlignment="1">
      <alignment horizontal="right" vertical="center" indent="3"/>
    </xf>
    <xf numFmtId="164" fontId="7" fillId="5" borderId="15" xfId="0" applyNumberFormat="1" applyFont="1" applyFill="1" applyBorder="1" applyAlignment="1">
      <alignment horizontal="right" vertical="center" indent="3"/>
    </xf>
    <xf numFmtId="164" fontId="7" fillId="5" borderId="6" xfId="0" applyNumberFormat="1" applyFont="1" applyFill="1" applyBorder="1" applyAlignment="1">
      <alignment horizontal="right" vertical="center" indent="3"/>
    </xf>
    <xf numFmtId="3" fontId="7" fillId="0" borderId="15" xfId="0" applyNumberFormat="1" applyFont="1" applyBorder="1" applyAlignment="1">
      <alignment horizontal="right" vertical="center" indent="3"/>
    </xf>
    <xf numFmtId="3" fontId="7" fillId="0" borderId="6" xfId="0" applyNumberFormat="1" applyFont="1" applyBorder="1" applyAlignment="1">
      <alignment horizontal="right" vertical="center" indent="3"/>
    </xf>
    <xf numFmtId="3" fontId="7" fillId="0" borderId="17" xfId="0" applyNumberFormat="1" applyFont="1" applyBorder="1" applyAlignment="1">
      <alignment horizontal="right" vertical="center" indent="3"/>
    </xf>
    <xf numFmtId="164" fontId="7" fillId="0" borderId="6" xfId="0" applyNumberFormat="1" applyFont="1" applyBorder="1" applyAlignment="1">
      <alignment horizontal="right" vertical="center" indent="3"/>
    </xf>
    <xf numFmtId="3" fontId="7" fillId="5" borderId="7" xfId="0" applyNumberFormat="1" applyFont="1" applyFill="1" applyBorder="1" applyAlignment="1">
      <alignment horizontal="right" vertical="center" indent="3"/>
    </xf>
    <xf numFmtId="3" fontId="7" fillId="5" borderId="10" xfId="0" applyNumberFormat="1" applyFont="1" applyFill="1" applyBorder="1" applyAlignment="1">
      <alignment horizontal="right" vertical="center" indent="3"/>
    </xf>
    <xf numFmtId="3" fontId="7" fillId="5" borderId="1" xfId="0" applyNumberFormat="1" applyFont="1" applyFill="1" applyBorder="1" applyAlignment="1">
      <alignment horizontal="right" vertical="center" indent="3"/>
    </xf>
    <xf numFmtId="3" fontId="7" fillId="5" borderId="18" xfId="0" applyNumberFormat="1" applyFont="1" applyFill="1" applyBorder="1" applyAlignment="1">
      <alignment horizontal="right" vertical="center" indent="3"/>
    </xf>
    <xf numFmtId="164" fontId="7" fillId="5" borderId="7" xfId="0" applyNumberFormat="1" applyFont="1" applyFill="1" applyBorder="1" applyAlignment="1">
      <alignment horizontal="right" vertical="center" indent="3"/>
    </xf>
    <xf numFmtId="164" fontId="7" fillId="5" borderId="10" xfId="0" applyNumberFormat="1" applyFont="1" applyFill="1" applyBorder="1" applyAlignment="1">
      <alignment horizontal="right" vertical="center" indent="3"/>
    </xf>
    <xf numFmtId="164" fontId="7" fillId="5" borderId="1" xfId="0" applyNumberFormat="1" applyFont="1" applyFill="1" applyBorder="1" applyAlignment="1">
      <alignment horizontal="right" vertical="center" indent="3"/>
    </xf>
    <xf numFmtId="0" fontId="7" fillId="4" borderId="2" xfId="0" applyFont="1" applyFill="1" applyBorder="1" applyAlignment="1">
      <alignment horizontal="left" vertical="center" wrapText="1"/>
    </xf>
    <xf numFmtId="0" fontId="7" fillId="0" borderId="6" xfId="0" applyFont="1" applyBorder="1" applyAlignment="1">
      <alignment horizontal="left" vertical="center" wrapText="1"/>
    </xf>
    <xf numFmtId="0" fontId="7" fillId="4" borderId="10" xfId="0" applyFont="1" applyFill="1" applyBorder="1" applyAlignment="1">
      <alignment horizontal="left" vertical="center" wrapText="1"/>
    </xf>
    <xf numFmtId="3" fontId="7" fillId="4" borderId="19" xfId="0" applyNumberFormat="1" applyFont="1" applyFill="1" applyBorder="1" applyAlignment="1">
      <alignment horizontal="right" vertical="center" indent="3"/>
    </xf>
    <xf numFmtId="164" fontId="7" fillId="4" borderId="1" xfId="0" applyNumberFormat="1" applyFont="1" applyFill="1" applyBorder="1" applyAlignment="1">
      <alignment horizontal="right" vertical="center" indent="3"/>
    </xf>
    <xf numFmtId="164" fontId="7" fillId="4" borderId="10" xfId="0" applyNumberFormat="1" applyFont="1" applyFill="1" applyBorder="1" applyAlignment="1">
      <alignment horizontal="right" vertical="center" indent="3"/>
    </xf>
    <xf numFmtId="0" fontId="9" fillId="0" borderId="0" xfId="0" applyFont="1"/>
    <xf numFmtId="164" fontId="7" fillId="0" borderId="0" xfId="0" applyNumberFormat="1" applyFont="1" applyAlignment="1">
      <alignment horizontal="right" vertical="center" indent="3"/>
    </xf>
    <xf numFmtId="164" fontId="0" fillId="0" borderId="0" xfId="0" applyNumberFormat="1"/>
    <xf numFmtId="3" fontId="7" fillId="5" borderId="0" xfId="0" applyNumberFormat="1" applyFont="1" applyFill="1" applyAlignment="1">
      <alignment horizontal="right" vertical="center" indent="3"/>
    </xf>
    <xf numFmtId="164" fontId="7" fillId="5" borderId="0" xfId="0" applyNumberFormat="1" applyFont="1" applyFill="1" applyAlignment="1">
      <alignment horizontal="right" vertical="center" indent="3"/>
    </xf>
    <xf numFmtId="3" fontId="7" fillId="0" borderId="0" xfId="0" applyNumberFormat="1" applyFont="1" applyAlignment="1">
      <alignment horizontal="right" vertical="center" indent="3"/>
    </xf>
    <xf numFmtId="3" fontId="7" fillId="0" borderId="18" xfId="0" applyNumberFormat="1" applyFont="1" applyBorder="1" applyAlignment="1">
      <alignment horizontal="right" vertical="center" indent="3"/>
    </xf>
    <xf numFmtId="3" fontId="7" fillId="4" borderId="18" xfId="0" applyNumberFormat="1" applyFont="1" applyFill="1" applyBorder="1" applyAlignment="1">
      <alignment horizontal="right" vertical="center" indent="3"/>
    </xf>
    <xf numFmtId="3" fontId="7" fillId="4" borderId="5" xfId="0" applyNumberFormat="1" applyFont="1" applyFill="1" applyBorder="1" applyAlignment="1">
      <alignment horizontal="right" vertical="center" indent="3"/>
    </xf>
    <xf numFmtId="164" fontId="7" fillId="4" borderId="0" xfId="0" applyNumberFormat="1" applyFont="1" applyFill="1" applyAlignment="1">
      <alignment horizontal="right" vertical="center" indent="3"/>
    </xf>
    <xf numFmtId="164" fontId="7" fillId="4" borderId="6" xfId="0" applyNumberFormat="1" applyFont="1" applyFill="1" applyBorder="1" applyAlignment="1">
      <alignment horizontal="right" vertical="center" indent="3"/>
    </xf>
    <xf numFmtId="0" fontId="0" fillId="6" borderId="0" xfId="0" applyFill="1"/>
    <xf numFmtId="3" fontId="7" fillId="8" borderId="18" xfId="0" applyNumberFormat="1" applyFont="1" applyFill="1" applyBorder="1" applyAlignment="1">
      <alignment horizontal="right" vertical="center" indent="3"/>
    </xf>
    <xf numFmtId="3" fontId="7" fillId="8" borderId="5" xfId="0" applyNumberFormat="1" applyFont="1" applyFill="1" applyBorder="1" applyAlignment="1">
      <alignment horizontal="right" vertical="center" indent="3"/>
    </xf>
    <xf numFmtId="164" fontId="7" fillId="8" borderId="0" xfId="0" applyNumberFormat="1" applyFont="1" applyFill="1" applyAlignment="1">
      <alignment horizontal="right" vertical="center" indent="3"/>
    </xf>
    <xf numFmtId="164" fontId="7" fillId="8" borderId="6" xfId="0" applyNumberFormat="1" applyFont="1" applyFill="1" applyBorder="1" applyAlignment="1">
      <alignment horizontal="right" vertical="center" indent="3"/>
    </xf>
    <xf numFmtId="3" fontId="9" fillId="0" borderId="0" xfId="0" applyNumberFormat="1" applyFont="1"/>
    <xf numFmtId="0" fontId="16" fillId="0" borderId="7" xfId="0" applyFont="1" applyBorder="1" applyAlignment="1">
      <alignment horizontal="center" vertical="center"/>
    </xf>
    <xf numFmtId="0" fontId="16" fillId="0" borderId="19" xfId="0" applyFont="1" applyBorder="1" applyAlignment="1">
      <alignment horizontal="center" vertical="center"/>
    </xf>
    <xf numFmtId="0" fontId="17" fillId="0" borderId="7" xfId="8" applyFont="1" applyBorder="1" applyAlignment="1">
      <alignment horizontal="left" vertical="center" wrapText="1" indent="1"/>
    </xf>
    <xf numFmtId="0" fontId="17" fillId="0" borderId="1" xfId="8" applyFont="1" applyBorder="1" applyAlignment="1">
      <alignment horizontal="left" vertical="center" wrapText="1" indent="1"/>
    </xf>
    <xf numFmtId="0" fontId="17" fillId="0" borderId="19" xfId="8" applyFont="1" applyBorder="1" applyAlignment="1">
      <alignment horizontal="left" vertical="center" wrapText="1" indent="1"/>
    </xf>
    <xf numFmtId="0" fontId="18" fillId="6" borderId="0" xfId="9" applyFill="1" applyBorder="1" applyAlignment="1">
      <alignment horizontal="left" wrapText="1"/>
    </xf>
    <xf numFmtId="0" fontId="11" fillId="6" borderId="0" xfId="0" applyFont="1" applyFill="1" applyAlignment="1">
      <alignment horizontal="center" vertical="top"/>
    </xf>
    <xf numFmtId="0" fontId="12" fillId="6" borderId="0" xfId="0" applyFont="1" applyFill="1" applyAlignment="1">
      <alignment horizontal="center" vertical="top"/>
    </xf>
    <xf numFmtId="0" fontId="13" fillId="0" borderId="0" xfId="0" applyFont="1" applyAlignment="1">
      <alignment horizontal="center" vertical="center"/>
    </xf>
    <xf numFmtId="0" fontId="14" fillId="0" borderId="0" xfId="0" applyFont="1" applyAlignment="1">
      <alignment horizontal="center" vertical="center"/>
    </xf>
    <xf numFmtId="0" fontId="15" fillId="4" borderId="20" xfId="0" applyFont="1" applyFill="1" applyBorder="1" applyAlignment="1">
      <alignment horizontal="center" vertical="center"/>
    </xf>
    <xf numFmtId="0" fontId="16" fillId="7" borderId="15" xfId="0" applyFont="1" applyFill="1" applyBorder="1" applyAlignment="1">
      <alignment horizontal="center" vertical="center"/>
    </xf>
    <xf numFmtId="0" fontId="16" fillId="7" borderId="18" xfId="0" applyFont="1" applyFill="1" applyBorder="1" applyAlignment="1">
      <alignment horizontal="center" vertical="center"/>
    </xf>
    <xf numFmtId="0" fontId="17" fillId="7" borderId="15" xfId="8" applyFont="1" applyFill="1" applyBorder="1" applyAlignment="1">
      <alignment horizontal="left" vertical="center" wrapText="1" indent="1"/>
    </xf>
    <xf numFmtId="0" fontId="17" fillId="7" borderId="0" xfId="8" applyFont="1" applyFill="1" applyBorder="1" applyAlignment="1">
      <alignment horizontal="left" vertical="center" wrapText="1" indent="1"/>
    </xf>
    <xf numFmtId="0" fontId="17" fillId="7" borderId="18" xfId="8" applyFont="1" applyFill="1" applyBorder="1" applyAlignment="1">
      <alignment horizontal="left" vertical="center" wrapText="1" indent="1"/>
    </xf>
    <xf numFmtId="0" fontId="16" fillId="0" borderId="15" xfId="0" applyFont="1" applyBorder="1" applyAlignment="1">
      <alignment horizontal="center" vertical="center"/>
    </xf>
    <xf numFmtId="0" fontId="16" fillId="0" borderId="18" xfId="0" applyFont="1" applyBorder="1" applyAlignment="1">
      <alignment horizontal="center" vertical="center"/>
    </xf>
    <xf numFmtId="0" fontId="17" fillId="0" borderId="15" xfId="8" applyFont="1" applyBorder="1" applyAlignment="1">
      <alignment horizontal="left" vertical="center" wrapText="1" indent="1"/>
    </xf>
    <xf numFmtId="0" fontId="17" fillId="0" borderId="0" xfId="8" applyFont="1" applyBorder="1" applyAlignment="1">
      <alignment horizontal="left" vertical="center" wrapText="1" indent="1"/>
    </xf>
    <xf numFmtId="0" fontId="17" fillId="0" borderId="18" xfId="8" applyFont="1" applyBorder="1" applyAlignment="1">
      <alignment horizontal="left" vertical="center" wrapText="1" indent="1"/>
    </xf>
    <xf numFmtId="0" fontId="0" fillId="0" borderId="0" xfId="0" applyAlignment="1">
      <alignment horizontal="left" vertical="center" wrapText="1"/>
    </xf>
    <xf numFmtId="0" fontId="0" fillId="0" borderId="0" xfId="0" applyAlignment="1">
      <alignment horizontal="left" wrapText="1"/>
    </xf>
    <xf numFmtId="0" fontId="9" fillId="0" borderId="0" xfId="7" applyFont="1" applyAlignment="1">
      <alignment horizontal="left" wrapText="1"/>
    </xf>
    <xf numFmtId="0" fontId="2"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10" xfId="6" applyFont="1" applyFill="1" applyBorder="1" applyAlignment="1">
      <alignment horizontal="center" vertical="center" wrapText="1"/>
    </xf>
    <xf numFmtId="0" fontId="6" fillId="4" borderId="3" xfId="3" applyFont="1" applyFill="1" applyBorder="1" applyAlignment="1">
      <alignment horizontal="center" vertical="center" wrapText="1"/>
    </xf>
    <xf numFmtId="0" fontId="6" fillId="4" borderId="4" xfId="3" applyFont="1" applyFill="1" applyBorder="1" applyAlignment="1">
      <alignment horizontal="center" vertical="center" wrapText="1"/>
    </xf>
    <xf numFmtId="0" fontId="6" fillId="4" borderId="12" xfId="3" applyFont="1" applyFill="1" applyBorder="1" applyAlignment="1">
      <alignment horizontal="center" vertical="center" wrapText="1"/>
    </xf>
    <xf numFmtId="0" fontId="6" fillId="4" borderId="13" xfId="3" applyFont="1" applyFill="1" applyBorder="1" applyAlignment="1">
      <alignment horizontal="center" vertical="center" wrapText="1"/>
    </xf>
    <xf numFmtId="0" fontId="6" fillId="4" borderId="14" xfId="3" applyFont="1" applyFill="1" applyBorder="1" applyAlignment="1">
      <alignment horizontal="center" vertical="center" wrapText="1"/>
    </xf>
    <xf numFmtId="0" fontId="0" fillId="0" borderId="0" xfId="0" applyAlignment="1">
      <alignment horizontal="left" vertical="top" wrapText="1"/>
    </xf>
  </cellXfs>
  <cellStyles count="10">
    <cellStyle name="Hyperlink" xfId="9" xr:uid="{FC3DB05D-33BC-4795-B0DD-7FC619D0A8AE}"/>
    <cellStyle name="Link" xfId="8" builtinId="8"/>
    <cellStyle name="Standard" xfId="0" builtinId="0"/>
    <cellStyle name="Standard 2" xfId="7" xr:uid="{00000000-0005-0000-0000-000001000000}"/>
    <cellStyle name="style1489744501994" xfId="2" xr:uid="{00000000-0005-0000-0000-000002000000}"/>
    <cellStyle name="style1489744503322" xfId="5" xr:uid="{00000000-0005-0000-0000-000003000000}"/>
    <cellStyle name="style1489744503463" xfId="4" xr:uid="{00000000-0005-0000-0000-000004000000}"/>
    <cellStyle name="style1489744503603" xfId="6" xr:uid="{00000000-0005-0000-0000-000005000000}"/>
    <cellStyle name="style1489744505385" xfId="1" xr:uid="{00000000-0005-0000-0000-000006000000}"/>
    <cellStyle name="style1489744505744" xfId="3" xr:uid="{00000000-0005-0000-0000-000007000000}"/>
  </cellStyles>
  <dxfs count="0"/>
  <tableStyles count="0" defaultTableStyle="TableStyleMedium2" defaultPivotStyle="PivotStyleLight16"/>
  <colors>
    <mruColors>
      <color rgb="FFDE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9B858-777F-477E-B1A5-44589809E4A6}">
  <sheetPr published="0"/>
  <dimension ref="A1:J13"/>
  <sheetViews>
    <sheetView tabSelected="1" workbookViewId="0">
      <selection activeCell="F23" sqref="F23"/>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48"/>
      <c r="B1" s="48"/>
      <c r="C1" s="48"/>
      <c r="D1" s="48"/>
      <c r="E1" s="48"/>
      <c r="F1" s="48"/>
      <c r="G1" s="48"/>
      <c r="H1" s="48"/>
      <c r="I1" s="48"/>
      <c r="J1" s="48"/>
    </row>
    <row r="2" spans="1:10">
      <c r="A2" s="48"/>
      <c r="B2" s="60" t="s">
        <v>39</v>
      </c>
      <c r="C2" s="61"/>
      <c r="D2" s="61"/>
      <c r="E2" s="61"/>
      <c r="F2" s="61"/>
      <c r="G2" s="61"/>
      <c r="H2" s="61"/>
      <c r="I2" s="61"/>
      <c r="J2" s="48"/>
    </row>
    <row r="3" spans="1:10" ht="24" customHeight="1">
      <c r="A3" s="48"/>
      <c r="B3" s="61"/>
      <c r="C3" s="61"/>
      <c r="D3" s="61"/>
      <c r="E3" s="61"/>
      <c r="F3" s="61"/>
      <c r="G3" s="61"/>
      <c r="H3" s="61"/>
      <c r="I3" s="61"/>
      <c r="J3" s="48"/>
    </row>
    <row r="4" spans="1:10">
      <c r="A4" s="48"/>
      <c r="B4" s="62" t="s">
        <v>42</v>
      </c>
      <c r="C4" s="63"/>
      <c r="D4" s="63"/>
      <c r="E4" s="63"/>
      <c r="F4" s="63"/>
      <c r="G4" s="63"/>
      <c r="H4" s="63"/>
      <c r="I4" s="63"/>
      <c r="J4" s="48"/>
    </row>
    <row r="5" spans="1:10" ht="39.9" customHeight="1">
      <c r="A5" s="48"/>
      <c r="B5" s="63"/>
      <c r="C5" s="63"/>
      <c r="D5" s="63"/>
      <c r="E5" s="63"/>
      <c r="F5" s="63"/>
      <c r="G5" s="63"/>
      <c r="H5" s="63"/>
      <c r="I5" s="63"/>
      <c r="J5" s="48"/>
    </row>
    <row r="6" spans="1:10">
      <c r="A6" s="48"/>
      <c r="B6" s="64" t="s">
        <v>40</v>
      </c>
      <c r="C6" s="64"/>
      <c r="D6" s="64" t="s">
        <v>41</v>
      </c>
      <c r="E6" s="64"/>
      <c r="F6" s="64"/>
      <c r="G6" s="64"/>
      <c r="H6" s="64"/>
      <c r="I6" s="64"/>
      <c r="J6" s="48"/>
    </row>
    <row r="7" spans="1:10">
      <c r="A7" s="48"/>
      <c r="B7" s="64"/>
      <c r="C7" s="64"/>
      <c r="D7" s="64"/>
      <c r="E7" s="64"/>
      <c r="F7" s="64"/>
      <c r="G7" s="64"/>
      <c r="H7" s="64"/>
      <c r="I7" s="64"/>
      <c r="J7" s="48"/>
    </row>
    <row r="8" spans="1:10" ht="30.75" customHeight="1">
      <c r="A8" s="48"/>
      <c r="B8" s="70">
        <v>2023</v>
      </c>
      <c r="C8" s="71"/>
      <c r="D8" s="72" t="s">
        <v>48</v>
      </c>
      <c r="E8" s="73"/>
      <c r="F8" s="73"/>
      <c r="G8" s="73"/>
      <c r="H8" s="73"/>
      <c r="I8" s="74"/>
      <c r="J8" s="48"/>
    </row>
    <row r="9" spans="1:10" ht="30.75" customHeight="1">
      <c r="A9" s="48"/>
      <c r="B9" s="65">
        <v>2022</v>
      </c>
      <c r="C9" s="66"/>
      <c r="D9" s="67" t="s">
        <v>46</v>
      </c>
      <c r="E9" s="68"/>
      <c r="F9" s="68"/>
      <c r="G9" s="68"/>
      <c r="H9" s="68"/>
      <c r="I9" s="69"/>
      <c r="J9" s="48"/>
    </row>
    <row r="10" spans="1:10" ht="30.75" customHeight="1">
      <c r="A10" s="48"/>
      <c r="B10" s="70">
        <v>2021</v>
      </c>
      <c r="C10" s="71"/>
      <c r="D10" s="72" t="s">
        <v>43</v>
      </c>
      <c r="E10" s="73"/>
      <c r="F10" s="73"/>
      <c r="G10" s="73"/>
      <c r="H10" s="73"/>
      <c r="I10" s="74"/>
      <c r="J10" s="48"/>
    </row>
    <row r="11" spans="1:10" ht="30.75" customHeight="1">
      <c r="A11" s="48"/>
      <c r="B11" s="65">
        <v>2020</v>
      </c>
      <c r="C11" s="66"/>
      <c r="D11" s="67" t="s">
        <v>35</v>
      </c>
      <c r="E11" s="68"/>
      <c r="F11" s="68"/>
      <c r="G11" s="68"/>
      <c r="H11" s="68"/>
      <c r="I11" s="69"/>
      <c r="J11" s="48"/>
    </row>
    <row r="12" spans="1:10" ht="30.75" customHeight="1">
      <c r="A12" s="48"/>
      <c r="B12" s="54">
        <v>2019</v>
      </c>
      <c r="C12" s="55"/>
      <c r="D12" s="56" t="s">
        <v>0</v>
      </c>
      <c r="E12" s="57"/>
      <c r="F12" s="57"/>
      <c r="G12" s="57"/>
      <c r="H12" s="57"/>
      <c r="I12" s="58"/>
      <c r="J12" s="48"/>
    </row>
    <row r="13" spans="1:10" ht="15.6">
      <c r="A13" s="48"/>
      <c r="B13" s="48"/>
      <c r="C13" s="48"/>
      <c r="D13" s="59"/>
      <c r="E13" s="59"/>
      <c r="F13" s="59"/>
      <c r="G13" s="59"/>
      <c r="H13" s="59"/>
      <c r="I13" s="59"/>
      <c r="J13" s="48"/>
    </row>
  </sheetData>
  <mergeCells count="15">
    <mergeCell ref="B12:C12"/>
    <mergeCell ref="D12:I12"/>
    <mergeCell ref="D13:I13"/>
    <mergeCell ref="B2:I3"/>
    <mergeCell ref="B4:I5"/>
    <mergeCell ref="B6:C7"/>
    <mergeCell ref="D6:I7"/>
    <mergeCell ref="B11:C11"/>
    <mergeCell ref="D11:I11"/>
    <mergeCell ref="B9:C9"/>
    <mergeCell ref="D9:I9"/>
    <mergeCell ref="B10:C10"/>
    <mergeCell ref="D10:I10"/>
    <mergeCell ref="B8:C8"/>
    <mergeCell ref="D8:I8"/>
  </mergeCells>
  <hyperlinks>
    <hyperlink ref="D11:I11" location="'01.03.2020'!A1" display="Tab108c_i26c_lm21: Horte nach ihrer wöchentlichen Zeit für Leitung und Verwaltung pro ganztags betreutem Kind* in den Bundesländern am 01.03.2020 (Anzahl; Anteile in %)" xr:uid="{42C024FC-2D38-4709-AC65-0429051CC7E7}"/>
    <hyperlink ref="D12:I12" location="'01.03.2019'!A1" display="Tab108c_i26c_lm20: Horte nach ihrer wöchentlichen Zeit für Leitung und Verwaltung pro ganztags betreutem Kind* in den Bundesländern am 01.03.2019 (Anzahl; Anteile in %)" xr:uid="{433695C1-1412-4CA2-8D32-6FE804B2F5C7}"/>
    <hyperlink ref="D10:I10" location="'01.03.2021'!A1" display="Tab108c_i26c_lm22: Horte nach ihrer wöchentlichen Zeit für Leitung und Verwaltung pro ganztags betreutem Kind* in den Bundesländern am 01.03.2021** (Anzahl; Anteile in %)" xr:uid="{65D8D0B2-A267-482B-856B-8CF645D96444}"/>
    <hyperlink ref="D9:I9" location="'01.03.2022'!A1" display="Tab108c_i26c_lm23: Horte nach ihrer wöchentlichen Zeit für Leitung und Verwaltung pro ganztags betreutem Kind* in den Bundesländern am 01.03.2022 (Anzahl; Anteile in %)" xr:uid="{5AFB2AD7-3A74-4A79-A9C4-1FB6EE10CB2C}"/>
    <hyperlink ref="D8:I8" location="'01.03.2023'!A1" display="Tab108c_i26c_lm24: Horte nach ihrer wöchentlichen Zeit für Leitung und Verwaltung pro ganztags betreutem Kind* in den Bundesländern am 01.03.2023 (Anzahl; Anteile in %)" xr:uid="{B069C489-9842-4C43-B86B-8DA4DFE448CA}"/>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3B4F0-593C-4A6A-A1AA-36F62356CAD9}">
  <sheetPr published="0">
    <tabColor rgb="FF002060"/>
  </sheetPr>
  <dimension ref="B2:Q47"/>
  <sheetViews>
    <sheetView workbookViewId="0">
      <selection activeCell="B2" sqref="B2:O2"/>
    </sheetView>
  </sheetViews>
  <sheetFormatPr baseColWidth="10" defaultColWidth="10.44140625" defaultRowHeight="14.4"/>
  <cols>
    <col min="2" max="2" width="32.44140625" customWidth="1"/>
    <col min="3" max="16" width="17.44140625" customWidth="1"/>
    <col min="17" max="19" width="14.44140625" customWidth="1"/>
  </cols>
  <sheetData>
    <row r="2" spans="2:16" ht="15" customHeight="1">
      <c r="B2" s="78" t="s">
        <v>48</v>
      </c>
      <c r="C2" s="78"/>
      <c r="D2" s="78"/>
      <c r="E2" s="78"/>
      <c r="F2" s="78"/>
      <c r="G2" s="78"/>
      <c r="H2" s="78"/>
      <c r="I2" s="78"/>
      <c r="J2" s="78"/>
      <c r="K2" s="78"/>
      <c r="L2" s="78"/>
      <c r="M2" s="78"/>
      <c r="N2" s="78"/>
      <c r="O2" s="78"/>
      <c r="P2" s="1"/>
    </row>
    <row r="3" spans="2:16" ht="15" customHeight="1">
      <c r="B3" s="79" t="s">
        <v>1</v>
      </c>
      <c r="C3" s="82" t="s">
        <v>2</v>
      </c>
      <c r="D3" s="83"/>
      <c r="E3" s="83"/>
      <c r="F3" s="83"/>
      <c r="G3" s="83"/>
      <c r="H3" s="84"/>
      <c r="I3" s="85" t="s">
        <v>3</v>
      </c>
      <c r="J3" s="82" t="s">
        <v>2</v>
      </c>
      <c r="K3" s="83"/>
      <c r="L3" s="83"/>
      <c r="M3" s="83"/>
      <c r="N3" s="83"/>
      <c r="O3" s="84"/>
    </row>
    <row r="4" spans="2:16">
      <c r="B4" s="80"/>
      <c r="C4" s="2" t="s">
        <v>4</v>
      </c>
      <c r="D4" s="3" t="s">
        <v>5</v>
      </c>
      <c r="E4" s="4" t="s">
        <v>6</v>
      </c>
      <c r="F4" s="3" t="s">
        <v>7</v>
      </c>
      <c r="G4" s="4" t="s">
        <v>8</v>
      </c>
      <c r="H4" s="5" t="s">
        <v>9</v>
      </c>
      <c r="I4" s="86"/>
      <c r="J4" s="2" t="s">
        <v>4</v>
      </c>
      <c r="K4" s="3" t="s">
        <v>5</v>
      </c>
      <c r="L4" s="4" t="s">
        <v>6</v>
      </c>
      <c r="M4" s="3" t="s">
        <v>7</v>
      </c>
      <c r="N4" s="4" t="s">
        <v>8</v>
      </c>
      <c r="O4" s="6" t="s">
        <v>9</v>
      </c>
    </row>
    <row r="5" spans="2:16">
      <c r="B5" s="81"/>
      <c r="C5" s="87" t="s">
        <v>10</v>
      </c>
      <c r="D5" s="88"/>
      <c r="E5" s="88"/>
      <c r="F5" s="88"/>
      <c r="G5" s="88"/>
      <c r="H5" s="88"/>
      <c r="I5" s="89"/>
      <c r="J5" s="90" t="s">
        <v>11</v>
      </c>
      <c r="K5" s="91"/>
      <c r="L5" s="91"/>
      <c r="M5" s="91"/>
      <c r="N5" s="91"/>
      <c r="O5" s="89"/>
    </row>
    <row r="6" spans="2:16">
      <c r="B6" s="7" t="s">
        <v>12</v>
      </c>
      <c r="C6" s="8">
        <v>20</v>
      </c>
      <c r="D6" s="9">
        <v>54</v>
      </c>
      <c r="E6" s="10">
        <v>87</v>
      </c>
      <c r="F6" s="9">
        <v>65</v>
      </c>
      <c r="G6" s="10">
        <v>39</v>
      </c>
      <c r="H6" s="9">
        <v>130</v>
      </c>
      <c r="I6" s="11">
        <v>395</v>
      </c>
      <c r="J6" s="12">
        <v>5.0632911392405067</v>
      </c>
      <c r="K6" s="13">
        <v>13.670886075949367</v>
      </c>
      <c r="L6" s="38">
        <v>22.025316455696203</v>
      </c>
      <c r="M6" s="13">
        <v>16.455696202531644</v>
      </c>
      <c r="N6" s="38">
        <v>9.8734177215189867</v>
      </c>
      <c r="O6" s="13">
        <v>32.911392405063289</v>
      </c>
      <c r="P6" s="39"/>
    </row>
    <row r="7" spans="2:16">
      <c r="B7" s="14" t="s">
        <v>13</v>
      </c>
      <c r="C7" s="15">
        <v>50</v>
      </c>
      <c r="D7" s="16">
        <v>64</v>
      </c>
      <c r="E7" s="40">
        <v>174</v>
      </c>
      <c r="F7" s="16">
        <v>202</v>
      </c>
      <c r="G7" s="40">
        <v>128</v>
      </c>
      <c r="H7" s="16">
        <v>272</v>
      </c>
      <c r="I7" s="17">
        <v>890</v>
      </c>
      <c r="J7" s="18">
        <v>5.6179775280898872</v>
      </c>
      <c r="K7" s="19">
        <v>7.1910112359550569</v>
      </c>
      <c r="L7" s="41">
        <v>19.550561797752806</v>
      </c>
      <c r="M7" s="19">
        <v>22.696629213483146</v>
      </c>
      <c r="N7" s="41">
        <v>14.382022471910114</v>
      </c>
      <c r="O7" s="19">
        <v>30.561797752808989</v>
      </c>
      <c r="P7" s="39"/>
    </row>
    <row r="8" spans="2:16">
      <c r="B8" s="7" t="s">
        <v>14</v>
      </c>
      <c r="C8" s="20" t="s">
        <v>15</v>
      </c>
      <c r="D8" s="21" t="s">
        <v>15</v>
      </c>
      <c r="E8" s="42" t="s">
        <v>15</v>
      </c>
      <c r="F8" s="21" t="s">
        <v>15</v>
      </c>
      <c r="G8" s="42" t="s">
        <v>15</v>
      </c>
      <c r="H8" s="21" t="s">
        <v>15</v>
      </c>
      <c r="I8" s="22" t="s">
        <v>15</v>
      </c>
      <c r="J8" s="12" t="s">
        <v>15</v>
      </c>
      <c r="K8" s="23" t="s">
        <v>15</v>
      </c>
      <c r="L8" s="38" t="s">
        <v>15</v>
      </c>
      <c r="M8" s="23" t="s">
        <v>15</v>
      </c>
      <c r="N8" s="38" t="s">
        <v>15</v>
      </c>
      <c r="O8" s="23" t="s">
        <v>15</v>
      </c>
      <c r="P8" s="39"/>
    </row>
    <row r="9" spans="2:16">
      <c r="B9" s="14" t="s">
        <v>16</v>
      </c>
      <c r="C9" s="15">
        <v>52</v>
      </c>
      <c r="D9" s="16">
        <v>56</v>
      </c>
      <c r="E9" s="40">
        <v>143</v>
      </c>
      <c r="F9" s="16">
        <v>65</v>
      </c>
      <c r="G9" s="40">
        <v>42</v>
      </c>
      <c r="H9" s="16">
        <v>50</v>
      </c>
      <c r="I9" s="17">
        <v>408</v>
      </c>
      <c r="J9" s="18">
        <v>12.745098039215685</v>
      </c>
      <c r="K9" s="19">
        <v>13.725490196078432</v>
      </c>
      <c r="L9" s="41">
        <v>35.049019607843135</v>
      </c>
      <c r="M9" s="19">
        <v>15.931372549019606</v>
      </c>
      <c r="N9" s="41">
        <v>10.294117647058822</v>
      </c>
      <c r="O9" s="19">
        <v>12.254901960784313</v>
      </c>
      <c r="P9" s="39"/>
    </row>
    <row r="10" spans="2:16">
      <c r="B10" s="7" t="s">
        <v>17</v>
      </c>
      <c r="C10" s="20">
        <v>8</v>
      </c>
      <c r="D10" s="21">
        <v>0</v>
      </c>
      <c r="E10" s="42">
        <v>0</v>
      </c>
      <c r="F10" s="21">
        <v>1</v>
      </c>
      <c r="G10" s="42">
        <v>2</v>
      </c>
      <c r="H10" s="21">
        <v>11</v>
      </c>
      <c r="I10" s="22">
        <v>22</v>
      </c>
      <c r="J10" s="12">
        <v>36.363636363636367</v>
      </c>
      <c r="K10" s="23">
        <v>0</v>
      </c>
      <c r="L10" s="38">
        <v>0</v>
      </c>
      <c r="M10" s="23">
        <v>4.5454545454545459</v>
      </c>
      <c r="N10" s="38">
        <v>9.0909090909090917</v>
      </c>
      <c r="O10" s="23">
        <v>50</v>
      </c>
      <c r="P10" s="39"/>
    </row>
    <row r="11" spans="2:16">
      <c r="B11" s="14" t="s">
        <v>18</v>
      </c>
      <c r="C11" s="15">
        <v>1</v>
      </c>
      <c r="D11" s="16">
        <v>0</v>
      </c>
      <c r="E11" s="40">
        <v>2</v>
      </c>
      <c r="F11" s="16">
        <v>2</v>
      </c>
      <c r="G11" s="40">
        <v>1</v>
      </c>
      <c r="H11" s="16">
        <v>5</v>
      </c>
      <c r="I11" s="17">
        <v>11</v>
      </c>
      <c r="J11" s="18">
        <v>9.0909090909090917</v>
      </c>
      <c r="K11" s="19">
        <v>0</v>
      </c>
      <c r="L11" s="41">
        <v>18.181818181818183</v>
      </c>
      <c r="M11" s="19">
        <v>18.181818181818183</v>
      </c>
      <c r="N11" s="41">
        <v>9.0909090909090917</v>
      </c>
      <c r="O11" s="19">
        <v>45.454545454545453</v>
      </c>
      <c r="P11" s="39"/>
    </row>
    <row r="12" spans="2:16">
      <c r="B12" s="7" t="s">
        <v>19</v>
      </c>
      <c r="C12" s="20">
        <v>30</v>
      </c>
      <c r="D12" s="21">
        <v>2</v>
      </c>
      <c r="E12" s="42">
        <v>10</v>
      </c>
      <c r="F12" s="21">
        <v>21</v>
      </c>
      <c r="G12" s="42">
        <v>24</v>
      </c>
      <c r="H12" s="21">
        <v>79</v>
      </c>
      <c r="I12" s="22">
        <v>166</v>
      </c>
      <c r="J12" s="12">
        <v>18.072289156626507</v>
      </c>
      <c r="K12" s="23">
        <v>1.2048192771084338</v>
      </c>
      <c r="L12" s="38">
        <v>6.024096385542169</v>
      </c>
      <c r="M12" s="23">
        <v>12.650602409638553</v>
      </c>
      <c r="N12" s="38">
        <v>14.457831325301203</v>
      </c>
      <c r="O12" s="23">
        <v>47.590361445783131</v>
      </c>
      <c r="P12" s="39"/>
    </row>
    <row r="13" spans="2:16">
      <c r="B13" s="14" t="s">
        <v>20</v>
      </c>
      <c r="C13" s="15">
        <v>12</v>
      </c>
      <c r="D13" s="16">
        <v>15</v>
      </c>
      <c r="E13" s="40">
        <v>74</v>
      </c>
      <c r="F13" s="16">
        <v>55</v>
      </c>
      <c r="G13" s="40">
        <v>7</v>
      </c>
      <c r="H13" s="16">
        <v>11</v>
      </c>
      <c r="I13" s="17">
        <v>174</v>
      </c>
      <c r="J13" s="18">
        <v>6.8965517241379306</v>
      </c>
      <c r="K13" s="19">
        <v>8.6206896551724146</v>
      </c>
      <c r="L13" s="41">
        <v>42.528735632183903</v>
      </c>
      <c r="M13" s="19">
        <v>31.609195402298852</v>
      </c>
      <c r="N13" s="41">
        <v>4.0229885057471266</v>
      </c>
      <c r="O13" s="19">
        <v>6.3218390804597711</v>
      </c>
      <c r="P13" s="39"/>
    </row>
    <row r="14" spans="2:16">
      <c r="B14" s="7" t="s">
        <v>21</v>
      </c>
      <c r="C14" s="20">
        <v>230</v>
      </c>
      <c r="D14" s="21">
        <v>6</v>
      </c>
      <c r="E14" s="42">
        <v>17</v>
      </c>
      <c r="F14" s="21">
        <v>66</v>
      </c>
      <c r="G14" s="42">
        <v>50</v>
      </c>
      <c r="H14" s="21">
        <v>196</v>
      </c>
      <c r="I14" s="22">
        <v>565</v>
      </c>
      <c r="J14" s="12">
        <v>40.707964601769916</v>
      </c>
      <c r="K14" s="23">
        <v>1.0619469026548671</v>
      </c>
      <c r="L14" s="38">
        <v>3.0088495575221237</v>
      </c>
      <c r="M14" s="23">
        <v>11.68141592920354</v>
      </c>
      <c r="N14" s="38">
        <v>8.8495575221238933</v>
      </c>
      <c r="O14" s="23">
        <v>34.690265486725664</v>
      </c>
      <c r="P14" s="39"/>
    </row>
    <row r="15" spans="2:16">
      <c r="B15" s="14" t="s">
        <v>22</v>
      </c>
      <c r="C15" s="15">
        <v>18</v>
      </c>
      <c r="D15" s="16">
        <v>1</v>
      </c>
      <c r="E15" s="40">
        <v>5</v>
      </c>
      <c r="F15" s="16">
        <v>3</v>
      </c>
      <c r="G15" s="40">
        <v>2</v>
      </c>
      <c r="H15" s="16">
        <v>25</v>
      </c>
      <c r="I15" s="17">
        <v>54</v>
      </c>
      <c r="J15" s="18">
        <v>33.333333333333329</v>
      </c>
      <c r="K15" s="19">
        <v>1.8518518518518516</v>
      </c>
      <c r="L15" s="41">
        <v>9.2592592592592595</v>
      </c>
      <c r="M15" s="19">
        <v>5.5555555555555554</v>
      </c>
      <c r="N15" s="41">
        <v>3.7037037037037033</v>
      </c>
      <c r="O15" s="19">
        <v>46.296296296296298</v>
      </c>
      <c r="P15" s="39"/>
    </row>
    <row r="16" spans="2:16">
      <c r="B16" s="7" t="s">
        <v>23</v>
      </c>
      <c r="C16" s="20">
        <v>23</v>
      </c>
      <c r="D16" s="21">
        <v>4</v>
      </c>
      <c r="E16" s="42">
        <v>9</v>
      </c>
      <c r="F16" s="21">
        <v>12</v>
      </c>
      <c r="G16" s="42">
        <v>15</v>
      </c>
      <c r="H16" s="21">
        <v>43</v>
      </c>
      <c r="I16" s="22">
        <v>106</v>
      </c>
      <c r="J16" s="12">
        <v>21.69811320754717</v>
      </c>
      <c r="K16" s="23">
        <v>3.7735849056603774</v>
      </c>
      <c r="L16" s="38">
        <v>8.4905660377358494</v>
      </c>
      <c r="M16" s="23">
        <v>11.320754716981133</v>
      </c>
      <c r="N16" s="38">
        <v>14.150943396226415</v>
      </c>
      <c r="O16" s="23">
        <v>40.566037735849058</v>
      </c>
      <c r="P16" s="39"/>
    </row>
    <row r="17" spans="2:17">
      <c r="B17" s="14" t="s">
        <v>24</v>
      </c>
      <c r="C17" s="15">
        <v>2</v>
      </c>
      <c r="D17" s="16">
        <v>0</v>
      </c>
      <c r="E17" s="40">
        <v>1</v>
      </c>
      <c r="F17" s="16">
        <v>2</v>
      </c>
      <c r="G17" s="40">
        <v>3</v>
      </c>
      <c r="H17" s="16">
        <v>13</v>
      </c>
      <c r="I17" s="17">
        <v>21</v>
      </c>
      <c r="J17" s="18">
        <v>9.5238095238095237</v>
      </c>
      <c r="K17" s="19">
        <v>0</v>
      </c>
      <c r="L17" s="41">
        <v>4.7619047619047619</v>
      </c>
      <c r="M17" s="19">
        <v>9.5238095238095237</v>
      </c>
      <c r="N17" s="41">
        <v>14.285714285714285</v>
      </c>
      <c r="O17" s="19">
        <v>61.904761904761905</v>
      </c>
      <c r="P17" s="39"/>
    </row>
    <row r="18" spans="2:17">
      <c r="B18" s="7" t="s">
        <v>25</v>
      </c>
      <c r="C18" s="20">
        <v>66</v>
      </c>
      <c r="D18" s="21">
        <v>45</v>
      </c>
      <c r="E18" s="42">
        <v>385</v>
      </c>
      <c r="F18" s="21">
        <v>127</v>
      </c>
      <c r="G18" s="42">
        <v>52</v>
      </c>
      <c r="H18" s="21">
        <v>44</v>
      </c>
      <c r="I18" s="22">
        <v>719</v>
      </c>
      <c r="J18" s="12">
        <v>9.1794158553546605</v>
      </c>
      <c r="K18" s="23">
        <v>6.2586926286509037</v>
      </c>
      <c r="L18" s="38">
        <v>53.546592489568845</v>
      </c>
      <c r="M18" s="23">
        <v>17.663421418636997</v>
      </c>
      <c r="N18" s="38">
        <v>7.2322670375521563</v>
      </c>
      <c r="O18" s="23">
        <v>6.1196105702364401</v>
      </c>
      <c r="P18" s="39"/>
    </row>
    <row r="19" spans="2:17">
      <c r="B19" s="14" t="s">
        <v>26</v>
      </c>
      <c r="C19" s="15">
        <v>28</v>
      </c>
      <c r="D19" s="16">
        <v>87</v>
      </c>
      <c r="E19" s="40">
        <v>172</v>
      </c>
      <c r="F19" s="16">
        <v>64</v>
      </c>
      <c r="G19" s="40">
        <v>23</v>
      </c>
      <c r="H19" s="16">
        <v>23</v>
      </c>
      <c r="I19" s="17">
        <v>397</v>
      </c>
      <c r="J19" s="18">
        <v>7.0528967254408066</v>
      </c>
      <c r="K19" s="19">
        <v>21.914357682619649</v>
      </c>
      <c r="L19" s="41">
        <v>43.324937027707811</v>
      </c>
      <c r="M19" s="19">
        <v>16.120906801007557</v>
      </c>
      <c r="N19" s="41">
        <v>5.7934508816120909</v>
      </c>
      <c r="O19" s="19">
        <v>5.7934508816120909</v>
      </c>
      <c r="P19" s="39"/>
    </row>
    <row r="20" spans="2:17">
      <c r="B20" s="7" t="s">
        <v>27</v>
      </c>
      <c r="C20" s="20">
        <v>3</v>
      </c>
      <c r="D20" s="21">
        <v>8</v>
      </c>
      <c r="E20" s="42">
        <v>5</v>
      </c>
      <c r="F20" s="21">
        <v>4</v>
      </c>
      <c r="G20" s="42">
        <v>8</v>
      </c>
      <c r="H20" s="21">
        <v>12</v>
      </c>
      <c r="I20" s="22">
        <v>40</v>
      </c>
      <c r="J20" s="12">
        <v>7.5</v>
      </c>
      <c r="K20" s="23">
        <v>20</v>
      </c>
      <c r="L20" s="38">
        <v>12.5</v>
      </c>
      <c r="M20" s="23">
        <v>10</v>
      </c>
      <c r="N20" s="38">
        <v>20</v>
      </c>
      <c r="O20" s="23">
        <v>30</v>
      </c>
      <c r="P20" s="39"/>
    </row>
    <row r="21" spans="2:17">
      <c r="B21" s="14" t="s">
        <v>28</v>
      </c>
      <c r="C21" s="24" t="s">
        <v>15</v>
      </c>
      <c r="D21" s="25" t="s">
        <v>15</v>
      </c>
      <c r="E21" s="26" t="s">
        <v>15</v>
      </c>
      <c r="F21" s="25" t="s">
        <v>15</v>
      </c>
      <c r="G21" s="26" t="s">
        <v>15</v>
      </c>
      <c r="H21" s="25" t="s">
        <v>15</v>
      </c>
      <c r="I21" s="27" t="s">
        <v>15</v>
      </c>
      <c r="J21" s="28" t="s">
        <v>15</v>
      </c>
      <c r="K21" s="29" t="s">
        <v>15</v>
      </c>
      <c r="L21" s="30" t="s">
        <v>15</v>
      </c>
      <c r="M21" s="29" t="s">
        <v>15</v>
      </c>
      <c r="N21" s="30" t="s">
        <v>15</v>
      </c>
      <c r="O21" s="29" t="s">
        <v>15</v>
      </c>
      <c r="P21" s="39"/>
    </row>
    <row r="22" spans="2:17" ht="16.5" customHeight="1">
      <c r="B22" s="31" t="s">
        <v>29</v>
      </c>
      <c r="C22" s="49">
        <v>158</v>
      </c>
      <c r="D22" s="49">
        <v>203</v>
      </c>
      <c r="E22" s="49">
        <v>774</v>
      </c>
      <c r="F22" s="49">
        <v>311</v>
      </c>
      <c r="G22" s="49">
        <v>124</v>
      </c>
      <c r="H22" s="49">
        <v>128</v>
      </c>
      <c r="I22" s="50">
        <v>1698</v>
      </c>
      <c r="J22" s="51">
        <v>9.3050647820965828</v>
      </c>
      <c r="K22" s="52">
        <v>11.955241460541814</v>
      </c>
      <c r="L22" s="51">
        <v>45.583038869257955</v>
      </c>
      <c r="M22" s="52">
        <v>18.315665488810364</v>
      </c>
      <c r="N22" s="51">
        <v>7.3027090694935222</v>
      </c>
      <c r="O22" s="52">
        <v>7.5382803297997638</v>
      </c>
      <c r="P22" s="39"/>
    </row>
    <row r="23" spans="2:17" ht="16.5" customHeight="1">
      <c r="B23" s="32" t="s">
        <v>30</v>
      </c>
      <c r="C23" s="43">
        <v>385</v>
      </c>
      <c r="D23" s="43">
        <v>139</v>
      </c>
      <c r="E23" s="43">
        <v>310</v>
      </c>
      <c r="F23" s="43">
        <v>378</v>
      </c>
      <c r="G23" s="43">
        <v>272</v>
      </c>
      <c r="H23" s="43">
        <v>786</v>
      </c>
      <c r="I23" s="43">
        <v>2270</v>
      </c>
      <c r="J23" s="38">
        <v>16.960352422907491</v>
      </c>
      <c r="K23" s="23">
        <v>6.1233480176211454</v>
      </c>
      <c r="L23" s="38">
        <v>13.656387665198238</v>
      </c>
      <c r="M23" s="23">
        <v>16.651982378854626</v>
      </c>
      <c r="N23" s="38">
        <v>11.98237885462555</v>
      </c>
      <c r="O23" s="23">
        <v>34.625550660792953</v>
      </c>
      <c r="P23" s="39"/>
    </row>
    <row r="24" spans="2:17" ht="17.7" customHeight="1">
      <c r="B24" s="33" t="s">
        <v>31</v>
      </c>
      <c r="C24" s="34">
        <v>543</v>
      </c>
      <c r="D24" s="34">
        <v>342</v>
      </c>
      <c r="E24" s="34">
        <v>1084</v>
      </c>
      <c r="F24" s="34">
        <v>689</v>
      </c>
      <c r="G24" s="34">
        <v>396</v>
      </c>
      <c r="H24" s="34">
        <v>914</v>
      </c>
      <c r="I24" s="34">
        <v>3968</v>
      </c>
      <c r="J24" s="35">
        <v>13.684475806451612</v>
      </c>
      <c r="K24" s="36">
        <v>8.618951612903226</v>
      </c>
      <c r="L24" s="35">
        <v>27.318548387096776</v>
      </c>
      <c r="M24" s="36">
        <v>17.36391129032258</v>
      </c>
      <c r="N24" s="35">
        <v>9.9798387096774182</v>
      </c>
      <c r="O24" s="36">
        <v>23.034274193548388</v>
      </c>
      <c r="P24" s="39"/>
    </row>
    <row r="25" spans="2:17" ht="17.7" customHeight="1">
      <c r="B25" s="75" t="s">
        <v>32</v>
      </c>
      <c r="C25" s="75"/>
      <c r="D25" s="75"/>
      <c r="E25" s="75"/>
      <c r="F25" s="75"/>
      <c r="G25" s="75"/>
      <c r="H25" s="75"/>
      <c r="I25" s="75"/>
      <c r="J25" s="75"/>
      <c r="K25" s="75"/>
      <c r="L25" s="75"/>
      <c r="M25" s="75"/>
      <c r="N25" s="75"/>
      <c r="O25" s="75"/>
    </row>
    <row r="26" spans="2:17">
      <c r="B26" s="76" t="s">
        <v>33</v>
      </c>
      <c r="C26" s="76"/>
      <c r="D26" s="76"/>
      <c r="E26" s="76"/>
      <c r="F26" s="76"/>
      <c r="G26" s="76"/>
      <c r="H26" s="76"/>
      <c r="I26" s="76"/>
      <c r="J26" s="76"/>
      <c r="K26" s="76"/>
      <c r="L26" s="76"/>
      <c r="M26" s="76"/>
      <c r="N26" s="76"/>
      <c r="O26" s="76"/>
    </row>
    <row r="27" spans="2:17">
      <c r="B27" s="77" t="s">
        <v>49</v>
      </c>
      <c r="C27" s="77"/>
      <c r="D27" s="77"/>
      <c r="E27" s="77"/>
      <c r="F27" s="77"/>
      <c r="G27" s="77"/>
      <c r="H27" s="77"/>
      <c r="I27" s="77"/>
      <c r="J27" s="77"/>
      <c r="K27" s="77"/>
      <c r="L27" s="77"/>
      <c r="M27" s="77"/>
      <c r="N27" s="77"/>
      <c r="O27" s="77"/>
    </row>
    <row r="28" spans="2:17">
      <c r="B28" s="37"/>
      <c r="C28" s="37"/>
      <c r="D28" s="37"/>
      <c r="E28" s="37"/>
      <c r="F28" s="37"/>
      <c r="G28" s="37"/>
      <c r="H28" s="37"/>
      <c r="I28" s="37"/>
      <c r="J28" s="37"/>
      <c r="K28" s="37"/>
      <c r="L28" s="37"/>
      <c r="M28" s="37"/>
      <c r="N28" s="37"/>
      <c r="O28" s="37"/>
    </row>
    <row r="29" spans="2:17">
      <c r="B29" s="37"/>
      <c r="C29" s="53"/>
      <c r="D29" s="53"/>
      <c r="E29" s="53"/>
      <c r="F29" s="53"/>
      <c r="G29" s="53"/>
      <c r="H29" s="53"/>
      <c r="I29" s="53"/>
      <c r="J29" s="37"/>
      <c r="K29" s="37"/>
      <c r="L29" s="37"/>
      <c r="M29" s="37"/>
      <c r="N29" s="37"/>
      <c r="O29" s="37"/>
      <c r="P29" s="37"/>
      <c r="Q29" s="37"/>
    </row>
    <row r="30" spans="2:17">
      <c r="J30" s="37"/>
      <c r="K30" s="37"/>
      <c r="L30" s="37"/>
      <c r="M30" s="37"/>
      <c r="N30" s="37"/>
      <c r="O30" s="37"/>
      <c r="P30" s="37"/>
      <c r="Q30" s="37"/>
    </row>
    <row r="31" spans="2:17">
      <c r="J31" s="37"/>
      <c r="K31" s="37"/>
      <c r="L31" s="37"/>
      <c r="M31" s="37"/>
      <c r="N31" s="37"/>
      <c r="O31" s="37"/>
      <c r="P31" s="37"/>
      <c r="Q31" s="37"/>
    </row>
    <row r="32" spans="2:17">
      <c r="J32" s="37"/>
      <c r="K32" s="37"/>
      <c r="L32" s="37"/>
      <c r="M32" s="37"/>
      <c r="N32" s="37"/>
      <c r="O32" s="37"/>
      <c r="P32" s="37"/>
      <c r="Q32" s="37"/>
    </row>
    <row r="33" spans="10:17">
      <c r="J33" s="37"/>
      <c r="K33" s="37"/>
      <c r="L33" s="37"/>
      <c r="M33" s="37"/>
      <c r="N33" s="37"/>
      <c r="O33" s="37"/>
      <c r="P33" s="37"/>
      <c r="Q33" s="37"/>
    </row>
    <row r="34" spans="10:17">
      <c r="J34" s="37"/>
      <c r="K34" s="37"/>
      <c r="L34" s="37"/>
      <c r="M34" s="37"/>
      <c r="N34" s="37"/>
      <c r="O34" s="37"/>
      <c r="P34" s="37"/>
      <c r="Q34" s="37"/>
    </row>
    <row r="35" spans="10:17">
      <c r="J35" s="37"/>
      <c r="K35" s="37"/>
      <c r="L35" s="37"/>
      <c r="M35" s="37"/>
      <c r="N35" s="37"/>
      <c r="O35" s="37"/>
      <c r="P35" s="37"/>
      <c r="Q35" s="37"/>
    </row>
    <row r="36" spans="10:17">
      <c r="J36" s="37"/>
      <c r="K36" s="37"/>
      <c r="L36" s="37"/>
      <c r="M36" s="37"/>
      <c r="N36" s="37"/>
      <c r="O36" s="37"/>
      <c r="P36" s="37"/>
      <c r="Q36" s="37"/>
    </row>
    <row r="37" spans="10:17">
      <c r="J37" s="37"/>
      <c r="K37" s="37"/>
      <c r="L37" s="37"/>
      <c r="M37" s="37"/>
      <c r="N37" s="37"/>
      <c r="O37" s="37"/>
      <c r="P37" s="37"/>
      <c r="Q37" s="37"/>
    </row>
    <row r="38" spans="10:17">
      <c r="J38" s="37"/>
      <c r="K38" s="37"/>
      <c r="L38" s="37"/>
      <c r="M38" s="37"/>
      <c r="N38" s="37"/>
      <c r="O38" s="37"/>
      <c r="P38" s="37"/>
      <c r="Q38" s="37"/>
    </row>
    <row r="39" spans="10:17">
      <c r="J39" s="37"/>
      <c r="K39" s="37"/>
      <c r="L39" s="37"/>
      <c r="M39" s="37"/>
      <c r="N39" s="37"/>
      <c r="O39" s="37"/>
      <c r="P39" s="37"/>
      <c r="Q39" s="37"/>
    </row>
    <row r="40" spans="10:17">
      <c r="J40" s="37"/>
      <c r="K40" s="37"/>
      <c r="L40" s="37"/>
      <c r="M40" s="37"/>
      <c r="N40" s="37"/>
      <c r="O40" s="37"/>
      <c r="P40" s="37"/>
      <c r="Q40" s="37"/>
    </row>
    <row r="41" spans="10:17">
      <c r="J41" s="37"/>
      <c r="K41" s="37"/>
      <c r="L41" s="37"/>
      <c r="M41" s="37"/>
      <c r="N41" s="37"/>
      <c r="O41" s="37"/>
      <c r="P41" s="37"/>
      <c r="Q41" s="37"/>
    </row>
    <row r="42" spans="10:17">
      <c r="J42" s="37"/>
      <c r="K42" s="37"/>
      <c r="L42" s="37"/>
      <c r="M42" s="37"/>
      <c r="N42" s="37"/>
      <c r="O42" s="37"/>
      <c r="P42" s="37"/>
      <c r="Q42" s="37"/>
    </row>
    <row r="43" spans="10:17">
      <c r="J43" s="37"/>
      <c r="K43" s="37"/>
      <c r="L43" s="37"/>
      <c r="M43" s="37"/>
      <c r="N43" s="37"/>
      <c r="O43" s="37"/>
      <c r="P43" s="37"/>
      <c r="Q43" s="37"/>
    </row>
    <row r="44" spans="10:17">
      <c r="J44" s="37"/>
      <c r="K44" s="37"/>
      <c r="L44" s="37"/>
      <c r="M44" s="37"/>
      <c r="N44" s="37"/>
      <c r="O44" s="37"/>
      <c r="P44" s="37"/>
      <c r="Q44" s="37"/>
    </row>
    <row r="45" spans="10:17">
      <c r="J45" s="37"/>
      <c r="K45" s="37"/>
      <c r="L45" s="37"/>
      <c r="M45" s="37"/>
      <c r="N45" s="37"/>
      <c r="O45" s="37"/>
      <c r="P45" s="37"/>
      <c r="Q45" s="37"/>
    </row>
    <row r="46" spans="10:17">
      <c r="J46" s="37"/>
      <c r="K46" s="37"/>
      <c r="L46" s="37"/>
      <c r="M46" s="37"/>
      <c r="N46" s="37"/>
      <c r="O46" s="37"/>
      <c r="P46" s="37"/>
      <c r="Q46" s="37"/>
    </row>
    <row r="47" spans="10:17">
      <c r="J47" s="37"/>
      <c r="K47" s="37"/>
      <c r="L47" s="37"/>
      <c r="M47" s="37"/>
      <c r="N47" s="37"/>
      <c r="O47" s="37"/>
      <c r="P47" s="37"/>
      <c r="Q47" s="37"/>
    </row>
  </sheetData>
  <mergeCells count="10">
    <mergeCell ref="B25:O25"/>
    <mergeCell ref="B26:O26"/>
    <mergeCell ref="B27:O27"/>
    <mergeCell ref="B2:O2"/>
    <mergeCell ref="B3:B5"/>
    <mergeCell ref="C3:H3"/>
    <mergeCell ref="I3:I4"/>
    <mergeCell ref="J3:O3"/>
    <mergeCell ref="C5:I5"/>
    <mergeCell ref="J5:O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4EDD-6113-4BFB-AA35-6E45D8E1DE84}">
  <sheetPr published="0"/>
  <dimension ref="B2:Q47"/>
  <sheetViews>
    <sheetView workbookViewId="0">
      <selection activeCell="B2" sqref="B2:O2"/>
    </sheetView>
  </sheetViews>
  <sheetFormatPr baseColWidth="10" defaultColWidth="10.44140625" defaultRowHeight="14.4"/>
  <cols>
    <col min="2" max="2" width="32.44140625" customWidth="1"/>
    <col min="3" max="16" width="17.44140625" customWidth="1"/>
    <col min="17" max="19" width="14.44140625" customWidth="1"/>
  </cols>
  <sheetData>
    <row r="2" spans="2:16" ht="18.75" customHeight="1">
      <c r="B2" s="78" t="s">
        <v>46</v>
      </c>
      <c r="C2" s="78"/>
      <c r="D2" s="78"/>
      <c r="E2" s="78"/>
      <c r="F2" s="78"/>
      <c r="G2" s="78"/>
      <c r="H2" s="78"/>
      <c r="I2" s="78"/>
      <c r="J2" s="78"/>
      <c r="K2" s="78"/>
      <c r="L2" s="78"/>
      <c r="M2" s="78"/>
      <c r="N2" s="78"/>
      <c r="O2" s="78"/>
      <c r="P2" s="1"/>
    </row>
    <row r="3" spans="2:16" ht="15" customHeight="1">
      <c r="B3" s="79" t="s">
        <v>1</v>
      </c>
      <c r="C3" s="82" t="s">
        <v>2</v>
      </c>
      <c r="D3" s="83"/>
      <c r="E3" s="83"/>
      <c r="F3" s="83"/>
      <c r="G3" s="83"/>
      <c r="H3" s="84"/>
      <c r="I3" s="85" t="s">
        <v>3</v>
      </c>
      <c r="J3" s="82" t="s">
        <v>2</v>
      </c>
      <c r="K3" s="83"/>
      <c r="L3" s="83"/>
      <c r="M3" s="83"/>
      <c r="N3" s="83"/>
      <c r="O3" s="84"/>
    </row>
    <row r="4" spans="2:16">
      <c r="B4" s="80"/>
      <c r="C4" s="2" t="s">
        <v>4</v>
      </c>
      <c r="D4" s="3" t="s">
        <v>5</v>
      </c>
      <c r="E4" s="4" t="s">
        <v>6</v>
      </c>
      <c r="F4" s="3" t="s">
        <v>7</v>
      </c>
      <c r="G4" s="4" t="s">
        <v>8</v>
      </c>
      <c r="H4" s="5" t="s">
        <v>9</v>
      </c>
      <c r="I4" s="86"/>
      <c r="J4" s="2" t="s">
        <v>4</v>
      </c>
      <c r="K4" s="3" t="s">
        <v>5</v>
      </c>
      <c r="L4" s="4" t="s">
        <v>6</v>
      </c>
      <c r="M4" s="3" t="s">
        <v>7</v>
      </c>
      <c r="N4" s="4" t="s">
        <v>8</v>
      </c>
      <c r="O4" s="6" t="s">
        <v>9</v>
      </c>
    </row>
    <row r="5" spans="2:16">
      <c r="B5" s="81"/>
      <c r="C5" s="87" t="s">
        <v>10</v>
      </c>
      <c r="D5" s="88"/>
      <c r="E5" s="88"/>
      <c r="F5" s="88"/>
      <c r="G5" s="88"/>
      <c r="H5" s="88"/>
      <c r="I5" s="89"/>
      <c r="J5" s="90" t="s">
        <v>11</v>
      </c>
      <c r="K5" s="91"/>
      <c r="L5" s="91"/>
      <c r="M5" s="91"/>
      <c r="N5" s="91"/>
      <c r="O5" s="89"/>
    </row>
    <row r="6" spans="2:16">
      <c r="B6" s="7" t="s">
        <v>12</v>
      </c>
      <c r="C6" s="8">
        <v>22</v>
      </c>
      <c r="D6" s="9">
        <v>53</v>
      </c>
      <c r="E6" s="10">
        <v>87</v>
      </c>
      <c r="F6" s="9">
        <v>58</v>
      </c>
      <c r="G6" s="10">
        <v>37</v>
      </c>
      <c r="H6" s="9">
        <v>142</v>
      </c>
      <c r="I6" s="11">
        <v>399</v>
      </c>
      <c r="J6" s="12">
        <f>C6*100/I6</f>
        <v>5.5137844611528823</v>
      </c>
      <c r="K6" s="13">
        <f>D6*100/I6</f>
        <v>13.283208020050125</v>
      </c>
      <c r="L6" s="38">
        <f>E6*100/I6</f>
        <v>21.804511278195488</v>
      </c>
      <c r="M6" s="13">
        <f>F6*100/I6</f>
        <v>14.536340852130326</v>
      </c>
      <c r="N6" s="38">
        <f>G6*100/I6</f>
        <v>9.2731829573934839</v>
      </c>
      <c r="O6" s="13">
        <f>H6*100/I6</f>
        <v>35.588972431077693</v>
      </c>
      <c r="P6" s="39"/>
    </row>
    <row r="7" spans="2:16">
      <c r="B7" s="14" t="s">
        <v>13</v>
      </c>
      <c r="C7" s="15">
        <v>53</v>
      </c>
      <c r="D7" s="16">
        <v>57</v>
      </c>
      <c r="E7" s="40">
        <v>179</v>
      </c>
      <c r="F7" s="16">
        <v>210</v>
      </c>
      <c r="G7" s="40">
        <v>118</v>
      </c>
      <c r="H7" s="16">
        <v>275</v>
      </c>
      <c r="I7" s="17">
        <v>892</v>
      </c>
      <c r="J7" s="18">
        <f t="shared" ref="J7:J24" si="0">C7*100/I7</f>
        <v>5.9417040358744391</v>
      </c>
      <c r="K7" s="19">
        <f t="shared" ref="K7:K24" si="1">D7*100/I7</f>
        <v>6.3901345291479821</v>
      </c>
      <c r="L7" s="41">
        <f t="shared" ref="L7:L24" si="2">E7*100/I7</f>
        <v>20.067264573991032</v>
      </c>
      <c r="M7" s="19">
        <f t="shared" ref="M7:M24" si="3">F7*100/I7</f>
        <v>23.542600896860986</v>
      </c>
      <c r="N7" s="41">
        <f t="shared" ref="N7:N24" si="4">G7*100/I7</f>
        <v>13.228699551569507</v>
      </c>
      <c r="O7" s="19">
        <f t="shared" ref="O7:O24" si="5">H7*100/I7</f>
        <v>30.829596412556054</v>
      </c>
      <c r="P7" s="39"/>
    </row>
    <row r="8" spans="2:16">
      <c r="B8" s="7" t="s">
        <v>14</v>
      </c>
      <c r="C8" s="20" t="s">
        <v>15</v>
      </c>
      <c r="D8" s="21" t="s">
        <v>15</v>
      </c>
      <c r="E8" s="42" t="s">
        <v>15</v>
      </c>
      <c r="F8" s="21" t="s">
        <v>15</v>
      </c>
      <c r="G8" s="42" t="s">
        <v>15</v>
      </c>
      <c r="H8" s="21" t="s">
        <v>15</v>
      </c>
      <c r="I8" s="22" t="s">
        <v>15</v>
      </c>
      <c r="J8" s="12" t="s">
        <v>15</v>
      </c>
      <c r="K8" s="23" t="s">
        <v>15</v>
      </c>
      <c r="L8" s="38" t="s">
        <v>15</v>
      </c>
      <c r="M8" s="23" t="s">
        <v>15</v>
      </c>
      <c r="N8" s="38" t="s">
        <v>15</v>
      </c>
      <c r="O8" s="23" t="s">
        <v>15</v>
      </c>
      <c r="P8" s="39"/>
    </row>
    <row r="9" spans="2:16">
      <c r="B9" s="14" t="s">
        <v>16</v>
      </c>
      <c r="C9" s="15">
        <v>47</v>
      </c>
      <c r="D9" s="16">
        <v>60</v>
      </c>
      <c r="E9" s="40">
        <v>120</v>
      </c>
      <c r="F9" s="16">
        <v>83</v>
      </c>
      <c r="G9" s="40">
        <v>32</v>
      </c>
      <c r="H9" s="16">
        <v>53</v>
      </c>
      <c r="I9" s="17">
        <v>395</v>
      </c>
      <c r="J9" s="18">
        <f t="shared" si="0"/>
        <v>11.898734177215189</v>
      </c>
      <c r="K9" s="19">
        <f t="shared" si="1"/>
        <v>15.189873417721518</v>
      </c>
      <c r="L9" s="41">
        <f t="shared" si="2"/>
        <v>30.379746835443036</v>
      </c>
      <c r="M9" s="19">
        <f t="shared" si="3"/>
        <v>21.0126582278481</v>
      </c>
      <c r="N9" s="41">
        <f t="shared" si="4"/>
        <v>8.1012658227848107</v>
      </c>
      <c r="O9" s="19">
        <f t="shared" si="5"/>
        <v>13.417721518987342</v>
      </c>
      <c r="P9" s="39"/>
    </row>
    <row r="10" spans="2:16">
      <c r="B10" s="7" t="s">
        <v>17</v>
      </c>
      <c r="C10" s="20">
        <v>7</v>
      </c>
      <c r="D10" s="21">
        <v>0</v>
      </c>
      <c r="E10" s="42">
        <v>1</v>
      </c>
      <c r="F10" s="21">
        <v>2</v>
      </c>
      <c r="G10" s="42">
        <v>0</v>
      </c>
      <c r="H10" s="21">
        <v>11</v>
      </c>
      <c r="I10" s="22">
        <v>21</v>
      </c>
      <c r="J10" s="12">
        <f t="shared" si="0"/>
        <v>33.333333333333336</v>
      </c>
      <c r="K10" s="23">
        <f t="shared" si="1"/>
        <v>0</v>
      </c>
      <c r="L10" s="38">
        <f t="shared" si="2"/>
        <v>4.7619047619047619</v>
      </c>
      <c r="M10" s="23">
        <f t="shared" si="3"/>
        <v>9.5238095238095237</v>
      </c>
      <c r="N10" s="38">
        <f t="shared" si="4"/>
        <v>0</v>
      </c>
      <c r="O10" s="23">
        <f t="shared" si="5"/>
        <v>52.38095238095238</v>
      </c>
      <c r="P10" s="39"/>
    </row>
    <row r="11" spans="2:16">
      <c r="B11" s="14" t="s">
        <v>18</v>
      </c>
      <c r="C11" s="15">
        <v>1</v>
      </c>
      <c r="D11" s="16">
        <v>0</v>
      </c>
      <c r="E11" s="40">
        <v>1</v>
      </c>
      <c r="F11" s="16">
        <v>0</v>
      </c>
      <c r="G11" s="40">
        <v>3</v>
      </c>
      <c r="H11" s="16">
        <v>3</v>
      </c>
      <c r="I11" s="17">
        <v>8</v>
      </c>
      <c r="J11" s="18">
        <f t="shared" si="0"/>
        <v>12.5</v>
      </c>
      <c r="K11" s="19">
        <f t="shared" si="1"/>
        <v>0</v>
      </c>
      <c r="L11" s="41">
        <f t="shared" si="2"/>
        <v>12.5</v>
      </c>
      <c r="M11" s="19">
        <f t="shared" si="3"/>
        <v>0</v>
      </c>
      <c r="N11" s="41">
        <f t="shared" si="4"/>
        <v>37.5</v>
      </c>
      <c r="O11" s="19">
        <f t="shared" si="5"/>
        <v>37.5</v>
      </c>
      <c r="P11" s="39"/>
    </row>
    <row r="12" spans="2:16">
      <c r="B12" s="7" t="s">
        <v>19</v>
      </c>
      <c r="C12" s="20">
        <v>30</v>
      </c>
      <c r="D12" s="21">
        <v>4</v>
      </c>
      <c r="E12" s="42">
        <v>10</v>
      </c>
      <c r="F12" s="21">
        <v>18</v>
      </c>
      <c r="G12" s="42">
        <v>25</v>
      </c>
      <c r="H12" s="21">
        <v>77</v>
      </c>
      <c r="I12" s="22">
        <v>164</v>
      </c>
      <c r="J12" s="12">
        <f t="shared" si="0"/>
        <v>18.292682926829269</v>
      </c>
      <c r="K12" s="23">
        <f t="shared" si="1"/>
        <v>2.4390243902439024</v>
      </c>
      <c r="L12" s="38">
        <f t="shared" si="2"/>
        <v>6.0975609756097562</v>
      </c>
      <c r="M12" s="23">
        <f t="shared" si="3"/>
        <v>10.975609756097562</v>
      </c>
      <c r="N12" s="38">
        <f t="shared" si="4"/>
        <v>15.24390243902439</v>
      </c>
      <c r="O12" s="23">
        <f t="shared" si="5"/>
        <v>46.951219512195124</v>
      </c>
      <c r="P12" s="39"/>
    </row>
    <row r="13" spans="2:16">
      <c r="B13" s="14" t="s">
        <v>20</v>
      </c>
      <c r="C13" s="15">
        <v>14</v>
      </c>
      <c r="D13" s="16">
        <v>12</v>
      </c>
      <c r="E13" s="40">
        <v>73</v>
      </c>
      <c r="F13" s="16">
        <v>56</v>
      </c>
      <c r="G13" s="40">
        <v>10</v>
      </c>
      <c r="H13" s="16">
        <v>5</v>
      </c>
      <c r="I13" s="17">
        <v>170</v>
      </c>
      <c r="J13" s="18">
        <f t="shared" si="0"/>
        <v>8.235294117647058</v>
      </c>
      <c r="K13" s="19">
        <f t="shared" si="1"/>
        <v>7.0588235294117645</v>
      </c>
      <c r="L13" s="41">
        <f t="shared" si="2"/>
        <v>42.941176470588232</v>
      </c>
      <c r="M13" s="19">
        <f t="shared" si="3"/>
        <v>32.941176470588232</v>
      </c>
      <c r="N13" s="41">
        <f t="shared" si="4"/>
        <v>5.882352941176471</v>
      </c>
      <c r="O13" s="19">
        <f t="shared" si="5"/>
        <v>2.9411764705882355</v>
      </c>
      <c r="P13" s="39"/>
    </row>
    <row r="14" spans="2:16">
      <c r="B14" s="7" t="s">
        <v>21</v>
      </c>
      <c r="C14" s="20">
        <v>226</v>
      </c>
      <c r="D14" s="21">
        <v>3</v>
      </c>
      <c r="E14" s="42">
        <v>17</v>
      </c>
      <c r="F14" s="21">
        <v>75</v>
      </c>
      <c r="G14" s="42">
        <v>51</v>
      </c>
      <c r="H14" s="21">
        <v>172</v>
      </c>
      <c r="I14" s="22">
        <v>544</v>
      </c>
      <c r="J14" s="12">
        <f t="shared" si="0"/>
        <v>41.544117647058826</v>
      </c>
      <c r="K14" s="23">
        <f t="shared" si="1"/>
        <v>0.55147058823529416</v>
      </c>
      <c r="L14" s="38">
        <f t="shared" si="2"/>
        <v>3.125</v>
      </c>
      <c r="M14" s="23">
        <f t="shared" si="3"/>
        <v>13.786764705882353</v>
      </c>
      <c r="N14" s="38">
        <f t="shared" si="4"/>
        <v>9.375</v>
      </c>
      <c r="O14" s="23">
        <f t="shared" si="5"/>
        <v>31.617647058823529</v>
      </c>
      <c r="P14" s="39"/>
    </row>
    <row r="15" spans="2:16">
      <c r="B15" s="14" t="s">
        <v>22</v>
      </c>
      <c r="C15" s="15">
        <v>22</v>
      </c>
      <c r="D15" s="16">
        <v>0</v>
      </c>
      <c r="E15" s="40">
        <v>4</v>
      </c>
      <c r="F15" s="16">
        <v>3</v>
      </c>
      <c r="G15" s="40">
        <v>2</v>
      </c>
      <c r="H15" s="16">
        <v>20</v>
      </c>
      <c r="I15" s="17">
        <v>51</v>
      </c>
      <c r="J15" s="18">
        <f t="shared" si="0"/>
        <v>43.137254901960787</v>
      </c>
      <c r="K15" s="19">
        <f t="shared" si="1"/>
        <v>0</v>
      </c>
      <c r="L15" s="41">
        <f t="shared" si="2"/>
        <v>7.8431372549019605</v>
      </c>
      <c r="M15" s="19">
        <f t="shared" si="3"/>
        <v>5.882352941176471</v>
      </c>
      <c r="N15" s="41">
        <f t="shared" si="4"/>
        <v>3.9215686274509802</v>
      </c>
      <c r="O15" s="19">
        <f t="shared" si="5"/>
        <v>39.215686274509807</v>
      </c>
      <c r="P15" s="39"/>
    </row>
    <row r="16" spans="2:16">
      <c r="B16" s="7" t="s">
        <v>23</v>
      </c>
      <c r="C16" s="20">
        <v>24</v>
      </c>
      <c r="D16" s="21">
        <v>1</v>
      </c>
      <c r="E16" s="42">
        <v>11</v>
      </c>
      <c r="F16" s="21">
        <v>16</v>
      </c>
      <c r="G16" s="42">
        <v>12</v>
      </c>
      <c r="H16" s="21">
        <v>37</v>
      </c>
      <c r="I16" s="22">
        <v>101</v>
      </c>
      <c r="J16" s="12">
        <f t="shared" si="0"/>
        <v>23.762376237623762</v>
      </c>
      <c r="K16" s="23">
        <f t="shared" si="1"/>
        <v>0.99009900990099009</v>
      </c>
      <c r="L16" s="38">
        <f t="shared" si="2"/>
        <v>10.891089108910892</v>
      </c>
      <c r="M16" s="23">
        <f t="shared" si="3"/>
        <v>15.841584158415841</v>
      </c>
      <c r="N16" s="38">
        <f t="shared" si="4"/>
        <v>11.881188118811881</v>
      </c>
      <c r="O16" s="23">
        <f t="shared" si="5"/>
        <v>36.633663366336634</v>
      </c>
      <c r="P16" s="39"/>
    </row>
    <row r="17" spans="2:17">
      <c r="B17" s="14" t="s">
        <v>24</v>
      </c>
      <c r="C17" s="15">
        <v>4</v>
      </c>
      <c r="D17" s="16">
        <v>1</v>
      </c>
      <c r="E17" s="40">
        <v>0</v>
      </c>
      <c r="F17" s="16">
        <v>1</v>
      </c>
      <c r="G17" s="40">
        <v>3</v>
      </c>
      <c r="H17" s="16">
        <v>9</v>
      </c>
      <c r="I17" s="17">
        <v>18</v>
      </c>
      <c r="J17" s="18">
        <f t="shared" si="0"/>
        <v>22.222222222222221</v>
      </c>
      <c r="K17" s="19">
        <f t="shared" si="1"/>
        <v>5.5555555555555554</v>
      </c>
      <c r="L17" s="41">
        <f t="shared" si="2"/>
        <v>0</v>
      </c>
      <c r="M17" s="19">
        <f t="shared" si="3"/>
        <v>5.5555555555555554</v>
      </c>
      <c r="N17" s="41">
        <f t="shared" si="4"/>
        <v>16.666666666666668</v>
      </c>
      <c r="O17" s="19">
        <f t="shared" si="5"/>
        <v>50</v>
      </c>
      <c r="P17" s="39"/>
    </row>
    <row r="18" spans="2:17">
      <c r="B18" s="7" t="s">
        <v>25</v>
      </c>
      <c r="C18" s="20">
        <v>67</v>
      </c>
      <c r="D18" s="21">
        <v>47</v>
      </c>
      <c r="E18" s="42">
        <v>378</v>
      </c>
      <c r="F18" s="21">
        <v>118</v>
      </c>
      <c r="G18" s="42">
        <v>52</v>
      </c>
      <c r="H18" s="21">
        <v>39</v>
      </c>
      <c r="I18" s="22">
        <v>701</v>
      </c>
      <c r="J18" s="12">
        <f t="shared" si="0"/>
        <v>9.5577746077032817</v>
      </c>
      <c r="K18" s="23">
        <f t="shared" si="1"/>
        <v>6.7047075606276749</v>
      </c>
      <c r="L18" s="38">
        <f t="shared" si="2"/>
        <v>53.922967189728958</v>
      </c>
      <c r="M18" s="23">
        <f t="shared" si="3"/>
        <v>16.833095577746079</v>
      </c>
      <c r="N18" s="38">
        <f t="shared" si="4"/>
        <v>7.4179743223965762</v>
      </c>
      <c r="O18" s="23">
        <f t="shared" si="5"/>
        <v>5.5634807417974326</v>
      </c>
      <c r="P18" s="39"/>
    </row>
    <row r="19" spans="2:17">
      <c r="B19" s="14" t="s">
        <v>26</v>
      </c>
      <c r="C19" s="15">
        <v>38</v>
      </c>
      <c r="D19" s="16">
        <v>108</v>
      </c>
      <c r="E19" s="40">
        <v>150</v>
      </c>
      <c r="F19" s="16">
        <v>58</v>
      </c>
      <c r="G19" s="40">
        <v>23</v>
      </c>
      <c r="H19" s="16">
        <v>17</v>
      </c>
      <c r="I19" s="17">
        <v>394</v>
      </c>
      <c r="J19" s="18">
        <f t="shared" si="0"/>
        <v>9.6446700507614214</v>
      </c>
      <c r="K19" s="19">
        <f t="shared" si="1"/>
        <v>27.411167512690355</v>
      </c>
      <c r="L19" s="41">
        <f t="shared" si="2"/>
        <v>38.071065989847718</v>
      </c>
      <c r="M19" s="19">
        <f t="shared" si="3"/>
        <v>14.720812182741117</v>
      </c>
      <c r="N19" s="41">
        <f t="shared" si="4"/>
        <v>5.8375634517766501</v>
      </c>
      <c r="O19" s="19">
        <f t="shared" si="5"/>
        <v>4.3147208121827409</v>
      </c>
      <c r="P19" s="39"/>
    </row>
    <row r="20" spans="2:17">
      <c r="B20" s="7" t="s">
        <v>27</v>
      </c>
      <c r="C20" s="20">
        <v>1</v>
      </c>
      <c r="D20" s="21">
        <v>8</v>
      </c>
      <c r="E20" s="42">
        <v>4</v>
      </c>
      <c r="F20" s="21">
        <v>6</v>
      </c>
      <c r="G20" s="42">
        <v>8</v>
      </c>
      <c r="H20" s="21">
        <v>16</v>
      </c>
      <c r="I20" s="22">
        <v>43</v>
      </c>
      <c r="J20" s="12">
        <f t="shared" si="0"/>
        <v>2.3255813953488373</v>
      </c>
      <c r="K20" s="23">
        <f t="shared" si="1"/>
        <v>18.604651162790699</v>
      </c>
      <c r="L20" s="38">
        <f t="shared" si="2"/>
        <v>9.3023255813953494</v>
      </c>
      <c r="M20" s="23">
        <f t="shared" si="3"/>
        <v>13.953488372093023</v>
      </c>
      <c r="N20" s="38">
        <f t="shared" si="4"/>
        <v>18.604651162790699</v>
      </c>
      <c r="O20" s="23">
        <f t="shared" si="5"/>
        <v>37.209302325581397</v>
      </c>
      <c r="P20" s="39"/>
    </row>
    <row r="21" spans="2:17">
      <c r="B21" s="14" t="s">
        <v>28</v>
      </c>
      <c r="C21" s="24" t="s">
        <v>15</v>
      </c>
      <c r="D21" s="25" t="s">
        <v>15</v>
      </c>
      <c r="E21" s="26" t="s">
        <v>15</v>
      </c>
      <c r="F21" s="25" t="s">
        <v>15</v>
      </c>
      <c r="G21" s="26" t="s">
        <v>15</v>
      </c>
      <c r="H21" s="25" t="s">
        <v>15</v>
      </c>
      <c r="I21" s="27" t="s">
        <v>15</v>
      </c>
      <c r="J21" s="28" t="s">
        <v>15</v>
      </c>
      <c r="K21" s="29" t="s">
        <v>15</v>
      </c>
      <c r="L21" s="30" t="s">
        <v>15</v>
      </c>
      <c r="M21" s="29" t="s">
        <v>15</v>
      </c>
      <c r="N21" s="30" t="s">
        <v>15</v>
      </c>
      <c r="O21" s="29" t="s">
        <v>15</v>
      </c>
      <c r="P21" s="39"/>
    </row>
    <row r="22" spans="2:17">
      <c r="B22" s="31" t="s">
        <v>29</v>
      </c>
      <c r="C22" s="49">
        <f>SUM(C8,C9,C13,C18,C19,C21)</f>
        <v>166</v>
      </c>
      <c r="D22" s="49">
        <f t="shared" ref="D22:H22" si="6">SUM(D8,D9,D13,D18,D19,D21)</f>
        <v>227</v>
      </c>
      <c r="E22" s="49">
        <f t="shared" si="6"/>
        <v>721</v>
      </c>
      <c r="F22" s="49">
        <f t="shared" si="6"/>
        <v>315</v>
      </c>
      <c r="G22" s="49">
        <f t="shared" si="6"/>
        <v>117</v>
      </c>
      <c r="H22" s="49">
        <f t="shared" si="6"/>
        <v>114</v>
      </c>
      <c r="I22" s="50">
        <f>SUM(C22:H22)</f>
        <v>1660</v>
      </c>
      <c r="J22" s="51">
        <f t="shared" si="0"/>
        <v>10</v>
      </c>
      <c r="K22" s="52">
        <f t="shared" si="1"/>
        <v>13.674698795180722</v>
      </c>
      <c r="L22" s="51">
        <f t="shared" si="2"/>
        <v>43.433734939759034</v>
      </c>
      <c r="M22" s="52">
        <f t="shared" si="3"/>
        <v>18.975903614457831</v>
      </c>
      <c r="N22" s="51">
        <f t="shared" si="4"/>
        <v>7.0481927710843371</v>
      </c>
      <c r="O22" s="52">
        <f t="shared" si="5"/>
        <v>6.8674698795180724</v>
      </c>
      <c r="P22" s="39"/>
    </row>
    <row r="23" spans="2:17">
      <c r="B23" s="32" t="s">
        <v>30</v>
      </c>
      <c r="C23" s="43">
        <f>SUM(C6,C7,C10:C12,C14:C17,C20)</f>
        <v>390</v>
      </c>
      <c r="D23" s="43">
        <f t="shared" ref="D23:H23" si="7">SUM(D6,D7,D10:D12,D14:D17,D20)</f>
        <v>127</v>
      </c>
      <c r="E23" s="43">
        <f t="shared" si="7"/>
        <v>314</v>
      </c>
      <c r="F23" s="43">
        <f t="shared" si="7"/>
        <v>389</v>
      </c>
      <c r="G23" s="43">
        <f t="shared" si="7"/>
        <v>259</v>
      </c>
      <c r="H23" s="43">
        <f t="shared" si="7"/>
        <v>762</v>
      </c>
      <c r="I23" s="43">
        <f t="shared" ref="I23:I24" si="8">SUM(C23:H23)</f>
        <v>2241</v>
      </c>
      <c r="J23" s="38">
        <f t="shared" si="0"/>
        <v>17.402945113788487</v>
      </c>
      <c r="K23" s="23">
        <f t="shared" si="1"/>
        <v>5.6671128960285584</v>
      </c>
      <c r="L23" s="38">
        <f t="shared" si="2"/>
        <v>14.011601963409193</v>
      </c>
      <c r="M23" s="23">
        <f t="shared" si="3"/>
        <v>17.358322177599288</v>
      </c>
      <c r="N23" s="38">
        <f t="shared" si="4"/>
        <v>11.557340473003123</v>
      </c>
      <c r="O23" s="23">
        <f t="shared" si="5"/>
        <v>34.002677376171349</v>
      </c>
      <c r="P23" s="39"/>
    </row>
    <row r="24" spans="2:17" ht="17.850000000000001" customHeight="1">
      <c r="B24" s="33" t="s">
        <v>31</v>
      </c>
      <c r="C24" s="34">
        <f>SUM(C6:C21)</f>
        <v>556</v>
      </c>
      <c r="D24" s="34">
        <f t="shared" ref="D24:H24" si="9">SUM(D6:D21)</f>
        <v>354</v>
      </c>
      <c r="E24" s="34">
        <f t="shared" si="9"/>
        <v>1035</v>
      </c>
      <c r="F24" s="34">
        <f t="shared" si="9"/>
        <v>704</v>
      </c>
      <c r="G24" s="34">
        <f t="shared" si="9"/>
        <v>376</v>
      </c>
      <c r="H24" s="34">
        <f t="shared" si="9"/>
        <v>876</v>
      </c>
      <c r="I24" s="34">
        <f t="shared" si="8"/>
        <v>3901</v>
      </c>
      <c r="J24" s="35">
        <f t="shared" si="0"/>
        <v>14.252755703665727</v>
      </c>
      <c r="K24" s="36">
        <f t="shared" si="1"/>
        <v>9.0745962573699046</v>
      </c>
      <c r="L24" s="35">
        <f t="shared" si="2"/>
        <v>26.531658549089975</v>
      </c>
      <c r="M24" s="36">
        <f t="shared" si="3"/>
        <v>18.046654703922073</v>
      </c>
      <c r="N24" s="35">
        <f t="shared" si="4"/>
        <v>9.6385542168674707</v>
      </c>
      <c r="O24" s="36">
        <f t="shared" si="5"/>
        <v>22.455780569084851</v>
      </c>
      <c r="P24" s="39"/>
    </row>
    <row r="25" spans="2:17" ht="17.850000000000001" customHeight="1">
      <c r="B25" s="75" t="s">
        <v>32</v>
      </c>
      <c r="C25" s="75"/>
      <c r="D25" s="75"/>
      <c r="E25" s="75"/>
      <c r="F25" s="75"/>
      <c r="G25" s="75"/>
      <c r="H25" s="75"/>
      <c r="I25" s="75"/>
      <c r="J25" s="75"/>
      <c r="K25" s="75"/>
      <c r="L25" s="75"/>
      <c r="M25" s="75"/>
      <c r="N25" s="75"/>
      <c r="O25" s="75"/>
    </row>
    <row r="26" spans="2:17">
      <c r="B26" s="76" t="s">
        <v>33</v>
      </c>
      <c r="C26" s="76"/>
      <c r="D26" s="76"/>
      <c r="E26" s="76"/>
      <c r="F26" s="76"/>
      <c r="G26" s="76"/>
      <c r="H26" s="76"/>
      <c r="I26" s="76"/>
      <c r="J26" s="76"/>
      <c r="K26" s="76"/>
      <c r="L26" s="76"/>
      <c r="M26" s="76"/>
      <c r="N26" s="76"/>
      <c r="O26" s="76"/>
    </row>
    <row r="27" spans="2:17" ht="16.5" customHeight="1">
      <c r="B27" s="77" t="s">
        <v>47</v>
      </c>
      <c r="C27" s="77"/>
      <c r="D27" s="77"/>
      <c r="E27" s="77"/>
      <c r="F27" s="77"/>
      <c r="G27" s="77"/>
      <c r="H27" s="77"/>
      <c r="I27" s="77"/>
      <c r="J27" s="77"/>
      <c r="K27" s="77"/>
      <c r="L27" s="77"/>
      <c r="M27" s="77"/>
      <c r="N27" s="77"/>
      <c r="O27" s="77"/>
    </row>
    <row r="28" spans="2:17">
      <c r="B28" s="37"/>
      <c r="C28" s="37"/>
      <c r="D28" s="37"/>
      <c r="E28" s="37"/>
      <c r="F28" s="37"/>
      <c r="G28" s="37"/>
      <c r="H28" s="37"/>
      <c r="I28" s="37"/>
      <c r="J28" s="37"/>
      <c r="K28" s="37"/>
      <c r="L28" s="37"/>
      <c r="M28" s="37"/>
      <c r="N28" s="37"/>
      <c r="O28" s="37"/>
    </row>
    <row r="29" spans="2:17">
      <c r="B29" s="37"/>
      <c r="C29" s="53"/>
      <c r="D29" s="53"/>
      <c r="E29" s="53"/>
      <c r="F29" s="53"/>
      <c r="G29" s="53"/>
      <c r="H29" s="53"/>
      <c r="I29" s="53"/>
      <c r="J29" s="37"/>
      <c r="K29" s="37"/>
      <c r="L29" s="37"/>
      <c r="M29" s="37"/>
      <c r="N29" s="37"/>
      <c r="O29" s="37"/>
      <c r="P29" s="37"/>
      <c r="Q29" s="37"/>
    </row>
    <row r="30" spans="2:17">
      <c r="J30" s="37"/>
      <c r="K30" s="37"/>
      <c r="L30" s="37"/>
      <c r="M30" s="37"/>
      <c r="N30" s="37"/>
      <c r="O30" s="37"/>
      <c r="P30" s="37"/>
      <c r="Q30" s="37"/>
    </row>
    <row r="31" spans="2:17">
      <c r="J31" s="37"/>
      <c r="K31" s="37"/>
      <c r="L31" s="37"/>
      <c r="M31" s="37"/>
      <c r="N31" s="37"/>
      <c r="O31" s="37"/>
      <c r="P31" s="37"/>
      <c r="Q31" s="37"/>
    </row>
    <row r="32" spans="2:17">
      <c r="J32" s="37"/>
      <c r="K32" s="37"/>
      <c r="L32" s="37"/>
      <c r="M32" s="37"/>
      <c r="N32" s="37"/>
      <c r="O32" s="37"/>
      <c r="P32" s="37"/>
      <c r="Q32" s="37"/>
    </row>
    <row r="33" spans="10:17">
      <c r="J33" s="37"/>
      <c r="K33" s="37"/>
      <c r="L33" s="37"/>
      <c r="M33" s="37"/>
      <c r="N33" s="37"/>
      <c r="O33" s="37"/>
      <c r="P33" s="37"/>
      <c r="Q33" s="37"/>
    </row>
    <row r="34" spans="10:17">
      <c r="J34" s="37"/>
      <c r="K34" s="37"/>
      <c r="L34" s="37"/>
      <c r="M34" s="37"/>
      <c r="N34" s="37"/>
      <c r="O34" s="37"/>
      <c r="P34" s="37"/>
      <c r="Q34" s="37"/>
    </row>
    <row r="35" spans="10:17">
      <c r="J35" s="37"/>
      <c r="K35" s="37"/>
      <c r="L35" s="37"/>
      <c r="M35" s="37"/>
      <c r="N35" s="37"/>
      <c r="O35" s="37"/>
      <c r="P35" s="37"/>
      <c r="Q35" s="37"/>
    </row>
    <row r="36" spans="10:17">
      <c r="J36" s="37"/>
      <c r="K36" s="37"/>
      <c r="L36" s="37"/>
      <c r="M36" s="37"/>
      <c r="N36" s="37"/>
      <c r="O36" s="37"/>
      <c r="P36" s="37"/>
      <c r="Q36" s="37"/>
    </row>
    <row r="37" spans="10:17">
      <c r="J37" s="37"/>
      <c r="K37" s="37"/>
      <c r="L37" s="37"/>
      <c r="M37" s="37"/>
      <c r="N37" s="37"/>
      <c r="O37" s="37"/>
      <c r="P37" s="37"/>
      <c r="Q37" s="37"/>
    </row>
    <row r="38" spans="10:17">
      <c r="J38" s="37"/>
      <c r="K38" s="37"/>
      <c r="L38" s="37"/>
      <c r="M38" s="37"/>
      <c r="N38" s="37"/>
      <c r="O38" s="37"/>
      <c r="P38" s="37"/>
      <c r="Q38" s="37"/>
    </row>
    <row r="39" spans="10:17">
      <c r="J39" s="37"/>
      <c r="K39" s="37"/>
      <c r="L39" s="37"/>
      <c r="M39" s="37"/>
      <c r="N39" s="37"/>
      <c r="O39" s="37"/>
      <c r="P39" s="37"/>
      <c r="Q39" s="37"/>
    </row>
    <row r="40" spans="10:17">
      <c r="J40" s="37"/>
      <c r="K40" s="37"/>
      <c r="L40" s="37"/>
      <c r="M40" s="37"/>
      <c r="N40" s="37"/>
      <c r="O40" s="37"/>
      <c r="P40" s="37"/>
      <c r="Q40" s="37"/>
    </row>
    <row r="41" spans="10:17">
      <c r="J41" s="37"/>
      <c r="K41" s="37"/>
      <c r="L41" s="37"/>
      <c r="M41" s="37"/>
      <c r="N41" s="37"/>
      <c r="O41" s="37"/>
      <c r="P41" s="37"/>
      <c r="Q41" s="37"/>
    </row>
    <row r="42" spans="10:17">
      <c r="J42" s="37"/>
      <c r="K42" s="37"/>
      <c r="L42" s="37"/>
      <c r="M42" s="37"/>
      <c r="N42" s="37"/>
      <c r="O42" s="37"/>
      <c r="P42" s="37"/>
      <c r="Q42" s="37"/>
    </row>
    <row r="43" spans="10:17">
      <c r="J43" s="37"/>
      <c r="K43" s="37"/>
      <c r="L43" s="37"/>
      <c r="M43" s="37"/>
      <c r="N43" s="37"/>
      <c r="O43" s="37"/>
      <c r="P43" s="37"/>
      <c r="Q43" s="37"/>
    </row>
    <row r="44" spans="10:17">
      <c r="J44" s="37"/>
      <c r="K44" s="37"/>
      <c r="L44" s="37"/>
      <c r="M44" s="37"/>
      <c r="N44" s="37"/>
      <c r="O44" s="37"/>
      <c r="P44" s="37"/>
      <c r="Q44" s="37"/>
    </row>
    <row r="45" spans="10:17">
      <c r="J45" s="37"/>
      <c r="K45" s="37"/>
      <c r="L45" s="37"/>
      <c r="M45" s="37"/>
      <c r="N45" s="37"/>
      <c r="O45" s="37"/>
      <c r="P45" s="37"/>
      <c r="Q45" s="37"/>
    </row>
    <row r="46" spans="10:17">
      <c r="J46" s="37"/>
      <c r="K46" s="37"/>
      <c r="L46" s="37"/>
      <c r="M46" s="37"/>
      <c r="N46" s="37"/>
      <c r="O46" s="37"/>
      <c r="P46" s="37"/>
      <c r="Q46" s="37"/>
    </row>
    <row r="47" spans="10:17">
      <c r="J47" s="37"/>
      <c r="K47" s="37"/>
      <c r="L47" s="37"/>
      <c r="M47" s="37"/>
      <c r="N47" s="37"/>
      <c r="O47" s="37"/>
      <c r="P47" s="37"/>
      <c r="Q47" s="37"/>
    </row>
  </sheetData>
  <mergeCells count="10">
    <mergeCell ref="B25:O25"/>
    <mergeCell ref="B26:O26"/>
    <mergeCell ref="B27:O27"/>
    <mergeCell ref="B2:O2"/>
    <mergeCell ref="B3:B5"/>
    <mergeCell ref="C3:H3"/>
    <mergeCell ref="I3:I4"/>
    <mergeCell ref="J3:O3"/>
    <mergeCell ref="C5:I5"/>
    <mergeCell ref="J5:O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58509-9A51-4362-9B76-9FA2255DB2F7}">
  <sheetPr published="0"/>
  <dimension ref="B2:P30"/>
  <sheetViews>
    <sheetView workbookViewId="0"/>
  </sheetViews>
  <sheetFormatPr baseColWidth="10" defaultColWidth="10.44140625" defaultRowHeight="14.4"/>
  <cols>
    <col min="2" max="2" width="32.44140625" customWidth="1"/>
    <col min="3" max="16" width="17.44140625" customWidth="1"/>
    <col min="17" max="19" width="14.44140625" customWidth="1"/>
  </cols>
  <sheetData>
    <row r="2" spans="2:16" ht="18">
      <c r="B2" s="78" t="s">
        <v>43</v>
      </c>
      <c r="C2" s="78"/>
      <c r="D2" s="78"/>
      <c r="E2" s="78"/>
      <c r="F2" s="78"/>
      <c r="G2" s="78"/>
      <c r="H2" s="78"/>
      <c r="I2" s="78"/>
      <c r="J2" s="78"/>
      <c r="K2" s="78"/>
      <c r="L2" s="78"/>
      <c r="M2" s="78"/>
      <c r="N2" s="78"/>
      <c r="O2" s="78"/>
      <c r="P2" s="1"/>
    </row>
    <row r="3" spans="2:16" ht="15" customHeight="1">
      <c r="B3" s="79" t="s">
        <v>1</v>
      </c>
      <c r="C3" s="82" t="s">
        <v>2</v>
      </c>
      <c r="D3" s="83"/>
      <c r="E3" s="83"/>
      <c r="F3" s="83"/>
      <c r="G3" s="83"/>
      <c r="H3" s="84"/>
      <c r="I3" s="85" t="s">
        <v>3</v>
      </c>
      <c r="J3" s="82" t="s">
        <v>2</v>
      </c>
      <c r="K3" s="83"/>
      <c r="L3" s="83"/>
      <c r="M3" s="83"/>
      <c r="N3" s="83"/>
      <c r="O3" s="84"/>
    </row>
    <row r="4" spans="2:16">
      <c r="B4" s="80"/>
      <c r="C4" s="2" t="s">
        <v>4</v>
      </c>
      <c r="D4" s="3" t="s">
        <v>5</v>
      </c>
      <c r="E4" s="4" t="s">
        <v>6</v>
      </c>
      <c r="F4" s="3" t="s">
        <v>7</v>
      </c>
      <c r="G4" s="4" t="s">
        <v>8</v>
      </c>
      <c r="H4" s="5" t="s">
        <v>9</v>
      </c>
      <c r="I4" s="86"/>
      <c r="J4" s="2" t="s">
        <v>4</v>
      </c>
      <c r="K4" s="3" t="s">
        <v>5</v>
      </c>
      <c r="L4" s="4" t="s">
        <v>6</v>
      </c>
      <c r="M4" s="3" t="s">
        <v>7</v>
      </c>
      <c r="N4" s="4" t="s">
        <v>8</v>
      </c>
      <c r="O4" s="6" t="s">
        <v>9</v>
      </c>
    </row>
    <row r="5" spans="2:16">
      <c r="B5" s="81"/>
      <c r="C5" s="87" t="s">
        <v>10</v>
      </c>
      <c r="D5" s="88"/>
      <c r="E5" s="88"/>
      <c r="F5" s="88"/>
      <c r="G5" s="88"/>
      <c r="H5" s="88"/>
      <c r="I5" s="89"/>
      <c r="J5" s="90" t="s">
        <v>11</v>
      </c>
      <c r="K5" s="91"/>
      <c r="L5" s="91"/>
      <c r="M5" s="91"/>
      <c r="N5" s="91"/>
      <c r="O5" s="89"/>
    </row>
    <row r="6" spans="2:16">
      <c r="B6" s="7" t="s">
        <v>12</v>
      </c>
      <c r="C6" s="8">
        <v>22</v>
      </c>
      <c r="D6" s="9">
        <v>54</v>
      </c>
      <c r="E6" s="10">
        <v>93</v>
      </c>
      <c r="F6" s="9">
        <v>51</v>
      </c>
      <c r="G6" s="10">
        <v>34</v>
      </c>
      <c r="H6" s="9">
        <v>147</v>
      </c>
      <c r="I6" s="11">
        <v>401</v>
      </c>
      <c r="J6" s="12">
        <f>C6*100/I6</f>
        <v>5.4862842892768082</v>
      </c>
      <c r="K6" s="13">
        <f>D6*100/I6</f>
        <v>13.466334164588529</v>
      </c>
      <c r="L6" s="38">
        <f>E6*100/I6</f>
        <v>23.192019950124688</v>
      </c>
      <c r="M6" s="13">
        <f>F6*100/I6</f>
        <v>12.718204488778055</v>
      </c>
      <c r="N6" s="38">
        <f>G6*100/I6</f>
        <v>8.4788029925187036</v>
      </c>
      <c r="O6" s="13">
        <f>H6*100/I6</f>
        <v>36.658354114713219</v>
      </c>
      <c r="P6" s="39"/>
    </row>
    <row r="7" spans="2:16">
      <c r="B7" s="14" t="s">
        <v>13</v>
      </c>
      <c r="C7" s="15">
        <v>57</v>
      </c>
      <c r="D7" s="16">
        <v>55</v>
      </c>
      <c r="E7" s="40">
        <v>183</v>
      </c>
      <c r="F7" s="16">
        <v>189</v>
      </c>
      <c r="G7" s="40">
        <v>122</v>
      </c>
      <c r="H7" s="16">
        <v>284</v>
      </c>
      <c r="I7" s="17">
        <v>890</v>
      </c>
      <c r="J7" s="18">
        <f t="shared" ref="J7:J24" si="0">C7*100/I7</f>
        <v>6.404494382022472</v>
      </c>
      <c r="K7" s="19">
        <f t="shared" ref="K7:K24" si="1">D7*100/I7</f>
        <v>6.1797752808988768</v>
      </c>
      <c r="L7" s="41">
        <f t="shared" ref="L7:L24" si="2">E7*100/I7</f>
        <v>20.561797752808989</v>
      </c>
      <c r="M7" s="19">
        <f t="shared" ref="M7:M24" si="3">F7*100/I7</f>
        <v>21.235955056179776</v>
      </c>
      <c r="N7" s="41">
        <f t="shared" ref="N7:N24" si="4">G7*100/I7</f>
        <v>13.707865168539326</v>
      </c>
      <c r="O7" s="19">
        <f t="shared" ref="O7:O24" si="5">H7*100/I7</f>
        <v>31.910112359550563</v>
      </c>
      <c r="P7" s="39"/>
    </row>
    <row r="8" spans="2:16">
      <c r="B8" s="7" t="s">
        <v>14</v>
      </c>
      <c r="C8" s="20" t="s">
        <v>15</v>
      </c>
      <c r="D8" s="21" t="s">
        <v>15</v>
      </c>
      <c r="E8" s="42" t="s">
        <v>15</v>
      </c>
      <c r="F8" s="21" t="s">
        <v>15</v>
      </c>
      <c r="G8" s="42" t="s">
        <v>15</v>
      </c>
      <c r="H8" s="21" t="s">
        <v>15</v>
      </c>
      <c r="I8" s="22" t="s">
        <v>15</v>
      </c>
      <c r="J8" s="12" t="s">
        <v>15</v>
      </c>
      <c r="K8" s="23" t="s">
        <v>15</v>
      </c>
      <c r="L8" s="38" t="s">
        <v>15</v>
      </c>
      <c r="M8" s="23" t="s">
        <v>15</v>
      </c>
      <c r="N8" s="38" t="s">
        <v>15</v>
      </c>
      <c r="O8" s="23" t="s">
        <v>15</v>
      </c>
      <c r="P8" s="39"/>
    </row>
    <row r="9" spans="2:16">
      <c r="B9" s="14" t="s">
        <v>16</v>
      </c>
      <c r="C9" s="15">
        <v>41</v>
      </c>
      <c r="D9" s="16">
        <v>63</v>
      </c>
      <c r="E9" s="40">
        <v>125</v>
      </c>
      <c r="F9" s="16">
        <v>85</v>
      </c>
      <c r="G9" s="40">
        <v>23</v>
      </c>
      <c r="H9" s="16">
        <v>49</v>
      </c>
      <c r="I9" s="17">
        <v>386</v>
      </c>
      <c r="J9" s="18">
        <f t="shared" si="0"/>
        <v>10.621761658031089</v>
      </c>
      <c r="K9" s="19">
        <f t="shared" si="1"/>
        <v>16.321243523316063</v>
      </c>
      <c r="L9" s="41">
        <f t="shared" si="2"/>
        <v>32.383419689119172</v>
      </c>
      <c r="M9" s="19">
        <f t="shared" si="3"/>
        <v>22.020725388601036</v>
      </c>
      <c r="N9" s="41">
        <f t="shared" si="4"/>
        <v>5.9585492227979273</v>
      </c>
      <c r="O9" s="19">
        <f t="shared" si="5"/>
        <v>12.694300518134716</v>
      </c>
      <c r="P9" s="39"/>
    </row>
    <row r="10" spans="2:16">
      <c r="B10" s="7" t="s">
        <v>17</v>
      </c>
      <c r="C10" s="20">
        <v>8</v>
      </c>
      <c r="D10" s="21">
        <v>0</v>
      </c>
      <c r="E10" s="42">
        <v>0</v>
      </c>
      <c r="F10" s="21">
        <v>3</v>
      </c>
      <c r="G10" s="42">
        <v>1</v>
      </c>
      <c r="H10" s="21">
        <v>9</v>
      </c>
      <c r="I10" s="22">
        <v>21</v>
      </c>
      <c r="J10" s="12">
        <f t="shared" si="0"/>
        <v>38.095238095238095</v>
      </c>
      <c r="K10" s="23">
        <f t="shared" si="1"/>
        <v>0</v>
      </c>
      <c r="L10" s="38">
        <f t="shared" si="2"/>
        <v>0</v>
      </c>
      <c r="M10" s="23">
        <f t="shared" si="3"/>
        <v>14.285714285714286</v>
      </c>
      <c r="N10" s="38">
        <f t="shared" si="4"/>
        <v>4.7619047619047619</v>
      </c>
      <c r="O10" s="23">
        <f t="shared" si="5"/>
        <v>42.857142857142854</v>
      </c>
      <c r="P10" s="39"/>
    </row>
    <row r="11" spans="2:16">
      <c r="B11" s="14" t="s">
        <v>18</v>
      </c>
      <c r="C11" s="15">
        <v>3</v>
      </c>
      <c r="D11" s="16">
        <v>0</v>
      </c>
      <c r="E11" s="40">
        <v>0</v>
      </c>
      <c r="F11" s="16">
        <v>0</v>
      </c>
      <c r="G11" s="40">
        <v>1</v>
      </c>
      <c r="H11" s="16">
        <v>5</v>
      </c>
      <c r="I11" s="17">
        <v>9</v>
      </c>
      <c r="J11" s="18">
        <f t="shared" si="0"/>
        <v>33.333333333333336</v>
      </c>
      <c r="K11" s="19">
        <f t="shared" si="1"/>
        <v>0</v>
      </c>
      <c r="L11" s="41">
        <f t="shared" si="2"/>
        <v>0</v>
      </c>
      <c r="M11" s="19">
        <f t="shared" si="3"/>
        <v>0</v>
      </c>
      <c r="N11" s="41">
        <f t="shared" si="4"/>
        <v>11.111111111111111</v>
      </c>
      <c r="O11" s="19">
        <f t="shared" si="5"/>
        <v>55.555555555555557</v>
      </c>
      <c r="P11" s="39"/>
    </row>
    <row r="12" spans="2:16">
      <c r="B12" s="7" t="s">
        <v>19</v>
      </c>
      <c r="C12" s="20">
        <v>45</v>
      </c>
      <c r="D12" s="21">
        <v>5</v>
      </c>
      <c r="E12" s="42">
        <v>13</v>
      </c>
      <c r="F12" s="21">
        <v>24</v>
      </c>
      <c r="G12" s="42">
        <v>21</v>
      </c>
      <c r="H12" s="21">
        <v>64</v>
      </c>
      <c r="I12" s="22">
        <v>172</v>
      </c>
      <c r="J12" s="12">
        <f t="shared" si="0"/>
        <v>26.162790697674417</v>
      </c>
      <c r="K12" s="23">
        <f t="shared" si="1"/>
        <v>2.9069767441860463</v>
      </c>
      <c r="L12" s="38">
        <f t="shared" si="2"/>
        <v>7.558139534883721</v>
      </c>
      <c r="M12" s="23">
        <f t="shared" si="3"/>
        <v>13.953488372093023</v>
      </c>
      <c r="N12" s="38">
        <f t="shared" si="4"/>
        <v>12.209302325581396</v>
      </c>
      <c r="O12" s="23">
        <f t="shared" si="5"/>
        <v>37.209302325581397</v>
      </c>
      <c r="P12" s="39"/>
    </row>
    <row r="13" spans="2:16">
      <c r="B13" s="14" t="s">
        <v>20</v>
      </c>
      <c r="C13" s="15">
        <v>11</v>
      </c>
      <c r="D13" s="16">
        <v>8</v>
      </c>
      <c r="E13" s="40">
        <v>73</v>
      </c>
      <c r="F13" s="16">
        <v>56</v>
      </c>
      <c r="G13" s="40">
        <v>9</v>
      </c>
      <c r="H13" s="16">
        <v>7</v>
      </c>
      <c r="I13" s="17">
        <v>164</v>
      </c>
      <c r="J13" s="18">
        <f t="shared" si="0"/>
        <v>6.7073170731707314</v>
      </c>
      <c r="K13" s="19">
        <f t="shared" si="1"/>
        <v>4.8780487804878048</v>
      </c>
      <c r="L13" s="41">
        <f t="shared" si="2"/>
        <v>44.512195121951223</v>
      </c>
      <c r="M13" s="19">
        <f t="shared" si="3"/>
        <v>34.146341463414636</v>
      </c>
      <c r="N13" s="41">
        <f t="shared" si="4"/>
        <v>5.4878048780487809</v>
      </c>
      <c r="O13" s="19">
        <f t="shared" si="5"/>
        <v>4.2682926829268295</v>
      </c>
      <c r="P13" s="39"/>
    </row>
    <row r="14" spans="2:16">
      <c r="B14" s="7" t="s">
        <v>21</v>
      </c>
      <c r="C14" s="20">
        <v>228</v>
      </c>
      <c r="D14" s="21">
        <v>4</v>
      </c>
      <c r="E14" s="42">
        <v>21</v>
      </c>
      <c r="F14" s="21">
        <v>66</v>
      </c>
      <c r="G14" s="42">
        <v>42</v>
      </c>
      <c r="H14" s="21">
        <v>184</v>
      </c>
      <c r="I14" s="22">
        <v>545</v>
      </c>
      <c r="J14" s="12">
        <f t="shared" si="0"/>
        <v>41.834862385321102</v>
      </c>
      <c r="K14" s="23">
        <f t="shared" si="1"/>
        <v>0.73394495412844041</v>
      </c>
      <c r="L14" s="38">
        <f t="shared" si="2"/>
        <v>3.8532110091743119</v>
      </c>
      <c r="M14" s="23">
        <f t="shared" si="3"/>
        <v>12.110091743119266</v>
      </c>
      <c r="N14" s="38">
        <f t="shared" si="4"/>
        <v>7.7064220183486238</v>
      </c>
      <c r="O14" s="23">
        <f t="shared" si="5"/>
        <v>33.761467889908253</v>
      </c>
      <c r="P14" s="39"/>
    </row>
    <row r="15" spans="2:16">
      <c r="B15" s="14" t="s">
        <v>22</v>
      </c>
      <c r="C15" s="15">
        <v>20</v>
      </c>
      <c r="D15" s="16">
        <v>0</v>
      </c>
      <c r="E15" s="40">
        <v>6</v>
      </c>
      <c r="F15" s="16">
        <v>2</v>
      </c>
      <c r="G15" s="40">
        <v>0</v>
      </c>
      <c r="H15" s="16">
        <v>20</v>
      </c>
      <c r="I15" s="17">
        <v>48</v>
      </c>
      <c r="J15" s="18">
        <f t="shared" si="0"/>
        <v>41.666666666666664</v>
      </c>
      <c r="K15" s="19">
        <f t="shared" si="1"/>
        <v>0</v>
      </c>
      <c r="L15" s="41">
        <f t="shared" si="2"/>
        <v>12.5</v>
      </c>
      <c r="M15" s="19">
        <f t="shared" si="3"/>
        <v>4.166666666666667</v>
      </c>
      <c r="N15" s="41">
        <f t="shared" si="4"/>
        <v>0</v>
      </c>
      <c r="O15" s="19">
        <f t="shared" si="5"/>
        <v>41.666666666666664</v>
      </c>
      <c r="P15" s="39"/>
    </row>
    <row r="16" spans="2:16">
      <c r="B16" s="7" t="s">
        <v>23</v>
      </c>
      <c r="C16" s="20">
        <v>28</v>
      </c>
      <c r="D16" s="21">
        <v>3</v>
      </c>
      <c r="E16" s="42">
        <v>8</v>
      </c>
      <c r="F16" s="21">
        <v>9</v>
      </c>
      <c r="G16" s="42">
        <v>9</v>
      </c>
      <c r="H16" s="21">
        <v>41</v>
      </c>
      <c r="I16" s="22">
        <v>98</v>
      </c>
      <c r="J16" s="12">
        <f t="shared" si="0"/>
        <v>28.571428571428573</v>
      </c>
      <c r="K16" s="23">
        <f t="shared" si="1"/>
        <v>3.0612244897959182</v>
      </c>
      <c r="L16" s="38">
        <f t="shared" si="2"/>
        <v>8.1632653061224492</v>
      </c>
      <c r="M16" s="23">
        <f t="shared" si="3"/>
        <v>9.183673469387756</v>
      </c>
      <c r="N16" s="38">
        <f t="shared" si="4"/>
        <v>9.183673469387756</v>
      </c>
      <c r="O16" s="23">
        <f t="shared" si="5"/>
        <v>41.836734693877553</v>
      </c>
      <c r="P16" s="39"/>
    </row>
    <row r="17" spans="2:16">
      <c r="B17" s="14" t="s">
        <v>24</v>
      </c>
      <c r="C17" s="15">
        <v>2</v>
      </c>
      <c r="D17" s="16">
        <v>0</v>
      </c>
      <c r="E17" s="40">
        <v>1</v>
      </c>
      <c r="F17" s="16">
        <v>4</v>
      </c>
      <c r="G17" s="40">
        <v>3</v>
      </c>
      <c r="H17" s="16">
        <v>10</v>
      </c>
      <c r="I17" s="17">
        <v>20</v>
      </c>
      <c r="J17" s="18">
        <f t="shared" si="0"/>
        <v>10</v>
      </c>
      <c r="K17" s="19">
        <f t="shared" si="1"/>
        <v>0</v>
      </c>
      <c r="L17" s="41">
        <f t="shared" si="2"/>
        <v>5</v>
      </c>
      <c r="M17" s="19">
        <f t="shared" si="3"/>
        <v>20</v>
      </c>
      <c r="N17" s="41">
        <f t="shared" si="4"/>
        <v>15</v>
      </c>
      <c r="O17" s="19">
        <f t="shared" si="5"/>
        <v>50</v>
      </c>
      <c r="P17" s="39"/>
    </row>
    <row r="18" spans="2:16">
      <c r="B18" s="7" t="s">
        <v>25</v>
      </c>
      <c r="C18" s="20">
        <v>73</v>
      </c>
      <c r="D18" s="21">
        <v>43</v>
      </c>
      <c r="E18" s="42">
        <v>369</v>
      </c>
      <c r="F18" s="21">
        <v>110</v>
      </c>
      <c r="G18" s="42">
        <v>52</v>
      </c>
      <c r="H18" s="21">
        <v>43</v>
      </c>
      <c r="I18" s="22">
        <v>690</v>
      </c>
      <c r="J18" s="12">
        <f t="shared" si="0"/>
        <v>10.579710144927537</v>
      </c>
      <c r="K18" s="23">
        <f t="shared" si="1"/>
        <v>6.2318840579710146</v>
      </c>
      <c r="L18" s="38">
        <f t="shared" si="2"/>
        <v>53.478260869565219</v>
      </c>
      <c r="M18" s="23">
        <f t="shared" si="3"/>
        <v>15.942028985507246</v>
      </c>
      <c r="N18" s="38">
        <f t="shared" si="4"/>
        <v>7.5362318840579707</v>
      </c>
      <c r="O18" s="23">
        <f t="shared" si="5"/>
        <v>6.2318840579710146</v>
      </c>
      <c r="P18" s="39"/>
    </row>
    <row r="19" spans="2:16">
      <c r="B19" s="14" t="s">
        <v>26</v>
      </c>
      <c r="C19" s="15">
        <v>36</v>
      </c>
      <c r="D19" s="16">
        <v>94</v>
      </c>
      <c r="E19" s="40">
        <v>161</v>
      </c>
      <c r="F19" s="16">
        <v>53</v>
      </c>
      <c r="G19" s="40">
        <v>27</v>
      </c>
      <c r="H19" s="16">
        <v>19</v>
      </c>
      <c r="I19" s="17">
        <v>390</v>
      </c>
      <c r="J19" s="18">
        <f t="shared" si="0"/>
        <v>9.2307692307692299</v>
      </c>
      <c r="K19" s="19">
        <f t="shared" si="1"/>
        <v>24.102564102564102</v>
      </c>
      <c r="L19" s="41">
        <f t="shared" si="2"/>
        <v>41.282051282051285</v>
      </c>
      <c r="M19" s="19">
        <f t="shared" si="3"/>
        <v>13.589743589743589</v>
      </c>
      <c r="N19" s="41">
        <f t="shared" si="4"/>
        <v>6.9230769230769234</v>
      </c>
      <c r="O19" s="19">
        <f t="shared" si="5"/>
        <v>4.8717948717948714</v>
      </c>
      <c r="P19" s="39"/>
    </row>
    <row r="20" spans="2:16">
      <c r="B20" s="7" t="s">
        <v>27</v>
      </c>
      <c r="C20" s="20">
        <v>2</v>
      </c>
      <c r="D20" s="21">
        <v>5</v>
      </c>
      <c r="E20" s="42">
        <v>6</v>
      </c>
      <c r="F20" s="21">
        <v>3</v>
      </c>
      <c r="G20" s="42">
        <v>6</v>
      </c>
      <c r="H20" s="21">
        <v>18</v>
      </c>
      <c r="I20" s="22">
        <v>40</v>
      </c>
      <c r="J20" s="12">
        <f t="shared" si="0"/>
        <v>5</v>
      </c>
      <c r="K20" s="23">
        <f t="shared" si="1"/>
        <v>12.5</v>
      </c>
      <c r="L20" s="38">
        <f t="shared" si="2"/>
        <v>15</v>
      </c>
      <c r="M20" s="23">
        <f t="shared" si="3"/>
        <v>7.5</v>
      </c>
      <c r="N20" s="38">
        <f t="shared" si="4"/>
        <v>15</v>
      </c>
      <c r="O20" s="23">
        <f t="shared" si="5"/>
        <v>45</v>
      </c>
      <c r="P20" s="39"/>
    </row>
    <row r="21" spans="2:16">
      <c r="B21" s="14" t="s">
        <v>28</v>
      </c>
      <c r="C21" s="24" t="s">
        <v>15</v>
      </c>
      <c r="D21" s="25" t="s">
        <v>15</v>
      </c>
      <c r="E21" s="26" t="s">
        <v>15</v>
      </c>
      <c r="F21" s="25" t="s">
        <v>15</v>
      </c>
      <c r="G21" s="26" t="s">
        <v>15</v>
      </c>
      <c r="H21" s="25" t="s">
        <v>15</v>
      </c>
      <c r="I21" s="27" t="s">
        <v>15</v>
      </c>
      <c r="J21" s="28" t="s">
        <v>15</v>
      </c>
      <c r="K21" s="29" t="s">
        <v>15</v>
      </c>
      <c r="L21" s="30" t="s">
        <v>15</v>
      </c>
      <c r="M21" s="29" t="s">
        <v>15</v>
      </c>
      <c r="N21" s="30" t="s">
        <v>15</v>
      </c>
      <c r="O21" s="29" t="s">
        <v>15</v>
      </c>
      <c r="P21" s="39"/>
    </row>
    <row r="22" spans="2:16">
      <c r="B22" s="31" t="s">
        <v>29</v>
      </c>
      <c r="C22" s="49">
        <f>SUM(C8,C9,C13,C18,C19,C21)</f>
        <v>161</v>
      </c>
      <c r="D22" s="49">
        <f t="shared" ref="D22:H22" si="6">SUM(D8,D9,D13,D18,D19,D21)</f>
        <v>208</v>
      </c>
      <c r="E22" s="49">
        <f t="shared" si="6"/>
        <v>728</v>
      </c>
      <c r="F22" s="49">
        <f t="shared" si="6"/>
        <v>304</v>
      </c>
      <c r="G22" s="49">
        <f t="shared" si="6"/>
        <v>111</v>
      </c>
      <c r="H22" s="49">
        <f t="shared" si="6"/>
        <v>118</v>
      </c>
      <c r="I22" s="50">
        <f>SUM(C22:H22)</f>
        <v>1630</v>
      </c>
      <c r="J22" s="51">
        <f t="shared" si="0"/>
        <v>9.8773006134969332</v>
      </c>
      <c r="K22" s="52">
        <f t="shared" si="1"/>
        <v>12.760736196319018</v>
      </c>
      <c r="L22" s="51">
        <f t="shared" si="2"/>
        <v>44.662576687116562</v>
      </c>
      <c r="M22" s="52">
        <f t="shared" si="3"/>
        <v>18.650306748466257</v>
      </c>
      <c r="N22" s="51">
        <f t="shared" si="4"/>
        <v>6.8098159509202452</v>
      </c>
      <c r="O22" s="52">
        <f t="shared" si="5"/>
        <v>7.2392638036809815</v>
      </c>
      <c r="P22" s="39"/>
    </row>
    <row r="23" spans="2:16">
      <c r="B23" s="32" t="s">
        <v>30</v>
      </c>
      <c r="C23" s="43">
        <f>SUM(C6,C7,C10:C12,C14:C17,C20)</f>
        <v>415</v>
      </c>
      <c r="D23" s="43">
        <f t="shared" ref="D23:H23" si="7">SUM(D6,D7,D10:D12,D14:D17,D20)</f>
        <v>126</v>
      </c>
      <c r="E23" s="43">
        <f t="shared" si="7"/>
        <v>331</v>
      </c>
      <c r="F23" s="43">
        <f t="shared" si="7"/>
        <v>351</v>
      </c>
      <c r="G23" s="43">
        <f t="shared" si="7"/>
        <v>239</v>
      </c>
      <c r="H23" s="43">
        <f t="shared" si="7"/>
        <v>782</v>
      </c>
      <c r="I23" s="43">
        <f t="shared" ref="I23:I24" si="8">SUM(C23:H23)</f>
        <v>2244</v>
      </c>
      <c r="J23" s="38">
        <f t="shared" si="0"/>
        <v>18.493761140819963</v>
      </c>
      <c r="K23" s="23">
        <f t="shared" si="1"/>
        <v>5.6149732620320858</v>
      </c>
      <c r="L23" s="38">
        <f t="shared" si="2"/>
        <v>14.750445632798574</v>
      </c>
      <c r="M23" s="23">
        <f t="shared" si="3"/>
        <v>15.641711229946525</v>
      </c>
      <c r="N23" s="38">
        <f t="shared" si="4"/>
        <v>10.650623885918003</v>
      </c>
      <c r="O23" s="23">
        <f t="shared" si="5"/>
        <v>34.848484848484851</v>
      </c>
      <c r="P23" s="39"/>
    </row>
    <row r="24" spans="2:16" ht="17.850000000000001" customHeight="1">
      <c r="B24" s="33" t="s">
        <v>31</v>
      </c>
      <c r="C24" s="34">
        <f>SUM(C6:C21)</f>
        <v>576</v>
      </c>
      <c r="D24" s="34">
        <f t="shared" ref="D24:H24" si="9">SUM(D6:D21)</f>
        <v>334</v>
      </c>
      <c r="E24" s="34">
        <f t="shared" si="9"/>
        <v>1059</v>
      </c>
      <c r="F24" s="34">
        <f t="shared" si="9"/>
        <v>655</v>
      </c>
      <c r="G24" s="34">
        <f t="shared" si="9"/>
        <v>350</v>
      </c>
      <c r="H24" s="34">
        <f t="shared" si="9"/>
        <v>900</v>
      </c>
      <c r="I24" s="34">
        <f t="shared" si="8"/>
        <v>3874</v>
      </c>
      <c r="J24" s="35">
        <f t="shared" si="0"/>
        <v>14.868353123386681</v>
      </c>
      <c r="K24" s="36">
        <f t="shared" si="1"/>
        <v>8.6215797625193602</v>
      </c>
      <c r="L24" s="35">
        <f t="shared" si="2"/>
        <v>27.336086732059886</v>
      </c>
      <c r="M24" s="36">
        <f t="shared" si="3"/>
        <v>16.907589055240063</v>
      </c>
      <c r="N24" s="35">
        <f t="shared" si="4"/>
        <v>9.0345895715023232</v>
      </c>
      <c r="O24" s="36">
        <f t="shared" si="5"/>
        <v>23.231801755291688</v>
      </c>
      <c r="P24" s="39"/>
    </row>
    <row r="25" spans="2:16" ht="17.850000000000001" customHeight="1">
      <c r="B25" s="75" t="s">
        <v>32</v>
      </c>
      <c r="C25" s="75"/>
      <c r="D25" s="75"/>
      <c r="E25" s="75"/>
      <c r="F25" s="75"/>
      <c r="G25" s="75"/>
      <c r="H25" s="75"/>
      <c r="I25" s="75"/>
      <c r="J25" s="75"/>
      <c r="K25" s="75"/>
      <c r="L25" s="75"/>
      <c r="M25" s="75"/>
      <c r="N25" s="75"/>
      <c r="O25" s="75"/>
    </row>
    <row r="26" spans="2:16">
      <c r="B26" s="76" t="s">
        <v>33</v>
      </c>
      <c r="C26" s="76"/>
      <c r="D26" s="76"/>
      <c r="E26" s="76"/>
      <c r="F26" s="76"/>
      <c r="G26" s="76"/>
      <c r="H26" s="76"/>
      <c r="I26" s="76"/>
      <c r="J26" s="76"/>
      <c r="K26" s="76"/>
      <c r="L26" s="76"/>
      <c r="M26" s="76"/>
      <c r="N26" s="76"/>
      <c r="O26" s="76"/>
    </row>
    <row r="27" spans="2:16" ht="47.25" customHeight="1">
      <c r="B27" s="92" t="s">
        <v>44</v>
      </c>
      <c r="C27" s="92"/>
      <c r="D27" s="92"/>
      <c r="E27" s="92"/>
      <c r="F27" s="92"/>
      <c r="G27" s="92"/>
      <c r="H27" s="92"/>
      <c r="I27" s="92"/>
      <c r="J27" s="92"/>
      <c r="K27" s="92"/>
      <c r="L27" s="92"/>
      <c r="M27" s="92"/>
      <c r="N27" s="92"/>
      <c r="O27" s="92"/>
    </row>
    <row r="28" spans="2:16">
      <c r="B28" s="77" t="s">
        <v>45</v>
      </c>
      <c r="C28" s="77"/>
      <c r="D28" s="77"/>
      <c r="E28" s="77"/>
      <c r="F28" s="77"/>
      <c r="G28" s="77"/>
      <c r="H28" s="77"/>
      <c r="I28" s="77"/>
      <c r="J28" s="77"/>
      <c r="K28" s="77"/>
      <c r="L28" s="77"/>
      <c r="M28" s="77"/>
      <c r="N28" s="77"/>
      <c r="O28" s="77"/>
    </row>
    <row r="29" spans="2:16">
      <c r="B29" s="37"/>
      <c r="C29" s="37"/>
      <c r="D29" s="37"/>
      <c r="E29" s="37"/>
      <c r="F29" s="37"/>
      <c r="G29" s="37"/>
      <c r="H29" s="37"/>
      <c r="I29" s="37"/>
      <c r="J29" s="37"/>
      <c r="K29" s="37"/>
      <c r="L29" s="37"/>
      <c r="M29" s="37"/>
      <c r="N29" s="37"/>
      <c r="O29" s="37"/>
    </row>
    <row r="30" spans="2:16">
      <c r="B30" s="37"/>
      <c r="C30" s="37"/>
      <c r="D30" s="37"/>
      <c r="E30" s="37"/>
      <c r="F30" s="37"/>
      <c r="G30" s="37"/>
      <c r="H30" s="37"/>
      <c r="I30" s="37"/>
      <c r="J30" s="37"/>
      <c r="K30" s="37"/>
      <c r="L30" s="37"/>
      <c r="M30" s="37"/>
      <c r="N30" s="37"/>
      <c r="O30" s="37"/>
    </row>
  </sheetData>
  <mergeCells count="11">
    <mergeCell ref="B25:O25"/>
    <mergeCell ref="B26:O26"/>
    <mergeCell ref="B27:O27"/>
    <mergeCell ref="B28:O28"/>
    <mergeCell ref="B2:O2"/>
    <mergeCell ref="B3:B5"/>
    <mergeCell ref="C3:H3"/>
    <mergeCell ref="I3:I4"/>
    <mergeCell ref="J3:O3"/>
    <mergeCell ref="C5:I5"/>
    <mergeCell ref="J5:O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B2:P30"/>
  <sheetViews>
    <sheetView workbookViewId="0">
      <selection activeCell="B2" sqref="B2:O2"/>
    </sheetView>
  </sheetViews>
  <sheetFormatPr baseColWidth="10" defaultColWidth="10.5546875" defaultRowHeight="14.4"/>
  <cols>
    <col min="2" max="2" width="32.44140625" customWidth="1"/>
    <col min="3" max="16" width="17.44140625" customWidth="1"/>
    <col min="17" max="19" width="14.44140625" customWidth="1"/>
  </cols>
  <sheetData>
    <row r="2" spans="2:16" ht="15" customHeight="1">
      <c r="B2" s="78" t="s">
        <v>35</v>
      </c>
      <c r="C2" s="78"/>
      <c r="D2" s="78"/>
      <c r="E2" s="78"/>
      <c r="F2" s="78"/>
      <c r="G2" s="78"/>
      <c r="H2" s="78"/>
      <c r="I2" s="78"/>
      <c r="J2" s="78"/>
      <c r="K2" s="78"/>
      <c r="L2" s="78"/>
      <c r="M2" s="78"/>
      <c r="N2" s="78"/>
      <c r="O2" s="78"/>
      <c r="P2" s="1"/>
    </row>
    <row r="3" spans="2:16" ht="15" customHeight="1">
      <c r="B3" s="79" t="s">
        <v>1</v>
      </c>
      <c r="C3" s="82" t="s">
        <v>2</v>
      </c>
      <c r="D3" s="83"/>
      <c r="E3" s="83"/>
      <c r="F3" s="83"/>
      <c r="G3" s="83"/>
      <c r="H3" s="84"/>
      <c r="I3" s="85" t="s">
        <v>3</v>
      </c>
      <c r="J3" s="82" t="s">
        <v>2</v>
      </c>
      <c r="K3" s="83"/>
      <c r="L3" s="83"/>
      <c r="M3" s="83"/>
      <c r="N3" s="83"/>
      <c r="O3" s="84"/>
    </row>
    <row r="4" spans="2:16">
      <c r="B4" s="80"/>
      <c r="C4" s="2" t="s">
        <v>4</v>
      </c>
      <c r="D4" s="3" t="s">
        <v>5</v>
      </c>
      <c r="E4" s="4" t="s">
        <v>6</v>
      </c>
      <c r="F4" s="3" t="s">
        <v>7</v>
      </c>
      <c r="G4" s="4" t="s">
        <v>8</v>
      </c>
      <c r="H4" s="5" t="s">
        <v>9</v>
      </c>
      <c r="I4" s="86"/>
      <c r="J4" s="2" t="s">
        <v>4</v>
      </c>
      <c r="K4" s="3" t="s">
        <v>5</v>
      </c>
      <c r="L4" s="4" t="s">
        <v>6</v>
      </c>
      <c r="M4" s="3" t="s">
        <v>7</v>
      </c>
      <c r="N4" s="4" t="s">
        <v>8</v>
      </c>
      <c r="O4" s="6" t="s">
        <v>9</v>
      </c>
    </row>
    <row r="5" spans="2:16">
      <c r="B5" s="81"/>
      <c r="C5" s="87" t="s">
        <v>10</v>
      </c>
      <c r="D5" s="88"/>
      <c r="E5" s="88"/>
      <c r="F5" s="88"/>
      <c r="G5" s="88"/>
      <c r="H5" s="88"/>
      <c r="I5" s="89"/>
      <c r="J5" s="90" t="s">
        <v>11</v>
      </c>
      <c r="K5" s="91"/>
      <c r="L5" s="91"/>
      <c r="M5" s="91"/>
      <c r="N5" s="91"/>
      <c r="O5" s="89"/>
    </row>
    <row r="6" spans="2:16">
      <c r="B6" s="7" t="s">
        <v>12</v>
      </c>
      <c r="C6" s="8">
        <v>19</v>
      </c>
      <c r="D6" s="9">
        <v>74</v>
      </c>
      <c r="E6" s="10">
        <v>102</v>
      </c>
      <c r="F6" s="9">
        <v>59</v>
      </c>
      <c r="G6" s="10">
        <v>38</v>
      </c>
      <c r="H6" s="9">
        <v>118</v>
      </c>
      <c r="I6" s="11">
        <v>410</v>
      </c>
      <c r="J6" s="12">
        <f>C6*100/I6</f>
        <v>4.6341463414634143</v>
      </c>
      <c r="K6" s="13">
        <f>D6*100/I6</f>
        <v>18.048780487804876</v>
      </c>
      <c r="L6" s="38">
        <f>E6*100/I6</f>
        <v>24.878048780487806</v>
      </c>
      <c r="M6" s="13">
        <f>F6*100/I6</f>
        <v>14.390243902439025</v>
      </c>
      <c r="N6" s="38">
        <f>G6*100/I6</f>
        <v>9.2682926829268286</v>
      </c>
      <c r="O6" s="13">
        <f>H6*100/I6</f>
        <v>28.780487804878049</v>
      </c>
      <c r="P6" s="39"/>
    </row>
    <row r="7" spans="2:16">
      <c r="B7" s="14" t="s">
        <v>13</v>
      </c>
      <c r="C7" s="15">
        <v>49</v>
      </c>
      <c r="D7" s="16">
        <v>58</v>
      </c>
      <c r="E7" s="40">
        <v>204</v>
      </c>
      <c r="F7" s="16">
        <v>186</v>
      </c>
      <c r="G7" s="40">
        <v>139</v>
      </c>
      <c r="H7" s="16">
        <v>243</v>
      </c>
      <c r="I7" s="17">
        <v>879</v>
      </c>
      <c r="J7" s="18">
        <f t="shared" ref="J7:J24" si="0">C7*100/I7</f>
        <v>5.5745164960182025</v>
      </c>
      <c r="K7" s="19">
        <f t="shared" ref="K7:K24" si="1">D7*100/I7</f>
        <v>6.5984072810011378</v>
      </c>
      <c r="L7" s="41">
        <f t="shared" ref="L7:L24" si="2">E7*100/I7</f>
        <v>23.208191126279864</v>
      </c>
      <c r="M7" s="19">
        <f t="shared" ref="M7:M24" si="3">F7*100/I7</f>
        <v>21.160409556313994</v>
      </c>
      <c r="N7" s="41">
        <f t="shared" ref="N7:N24" si="4">G7*100/I7</f>
        <v>15.813424345847555</v>
      </c>
      <c r="O7" s="19">
        <f t="shared" ref="O7:O24" si="5">H7*100/I7</f>
        <v>27.645051194539249</v>
      </c>
      <c r="P7" s="39"/>
    </row>
    <row r="8" spans="2:16">
      <c r="B8" s="7" t="s">
        <v>14</v>
      </c>
      <c r="C8" s="20" t="s">
        <v>15</v>
      </c>
      <c r="D8" s="21" t="s">
        <v>15</v>
      </c>
      <c r="E8" s="42" t="s">
        <v>15</v>
      </c>
      <c r="F8" s="21" t="s">
        <v>15</v>
      </c>
      <c r="G8" s="42" t="s">
        <v>15</v>
      </c>
      <c r="H8" s="21" t="s">
        <v>15</v>
      </c>
      <c r="I8" s="22" t="s">
        <v>15</v>
      </c>
      <c r="J8" s="12" t="s">
        <v>15</v>
      </c>
      <c r="K8" s="23" t="s">
        <v>15</v>
      </c>
      <c r="L8" s="38" t="s">
        <v>15</v>
      </c>
      <c r="M8" s="23" t="s">
        <v>15</v>
      </c>
      <c r="N8" s="38" t="s">
        <v>15</v>
      </c>
      <c r="O8" s="23" t="s">
        <v>15</v>
      </c>
      <c r="P8" s="39"/>
    </row>
    <row r="9" spans="2:16">
      <c r="B9" s="14" t="s">
        <v>16</v>
      </c>
      <c r="C9" s="15">
        <v>42</v>
      </c>
      <c r="D9" s="16">
        <v>71</v>
      </c>
      <c r="E9" s="40">
        <v>129</v>
      </c>
      <c r="F9" s="16">
        <v>78</v>
      </c>
      <c r="G9" s="40">
        <v>22</v>
      </c>
      <c r="H9" s="16">
        <v>37</v>
      </c>
      <c r="I9" s="17">
        <v>379</v>
      </c>
      <c r="J9" s="18">
        <f t="shared" si="0"/>
        <v>11.08179419525066</v>
      </c>
      <c r="K9" s="19">
        <f t="shared" si="1"/>
        <v>18.733509234828496</v>
      </c>
      <c r="L9" s="41">
        <f t="shared" si="2"/>
        <v>34.03693931398417</v>
      </c>
      <c r="M9" s="19">
        <f t="shared" si="3"/>
        <v>20.580474934036939</v>
      </c>
      <c r="N9" s="41">
        <f t="shared" si="4"/>
        <v>5.8047493403693933</v>
      </c>
      <c r="O9" s="19">
        <f t="shared" si="5"/>
        <v>9.7625329815303434</v>
      </c>
      <c r="P9" s="39"/>
    </row>
    <row r="10" spans="2:16">
      <c r="B10" s="7" t="s">
        <v>17</v>
      </c>
      <c r="C10" s="20">
        <v>7</v>
      </c>
      <c r="D10" s="21">
        <v>0</v>
      </c>
      <c r="E10" s="42">
        <v>0</v>
      </c>
      <c r="F10" s="21">
        <v>1</v>
      </c>
      <c r="G10" s="42">
        <v>0</v>
      </c>
      <c r="H10" s="21">
        <v>16</v>
      </c>
      <c r="I10" s="22">
        <v>24</v>
      </c>
      <c r="J10" s="12">
        <f t="shared" si="0"/>
        <v>29.166666666666668</v>
      </c>
      <c r="K10" s="23">
        <f t="shared" si="1"/>
        <v>0</v>
      </c>
      <c r="L10" s="38">
        <f t="shared" si="2"/>
        <v>0</v>
      </c>
      <c r="M10" s="23">
        <f t="shared" si="3"/>
        <v>4.166666666666667</v>
      </c>
      <c r="N10" s="38">
        <f t="shared" si="4"/>
        <v>0</v>
      </c>
      <c r="O10" s="23">
        <f t="shared" si="5"/>
        <v>66.666666666666671</v>
      </c>
      <c r="P10" s="39"/>
    </row>
    <row r="11" spans="2:16">
      <c r="B11" s="14" t="s">
        <v>18</v>
      </c>
      <c r="C11" s="15">
        <v>1</v>
      </c>
      <c r="D11" s="16">
        <v>0</v>
      </c>
      <c r="E11" s="40">
        <v>1</v>
      </c>
      <c r="F11" s="16">
        <v>0</v>
      </c>
      <c r="G11" s="40">
        <v>2</v>
      </c>
      <c r="H11" s="16">
        <v>3</v>
      </c>
      <c r="I11" s="17">
        <v>7</v>
      </c>
      <c r="J11" s="18">
        <f t="shared" si="0"/>
        <v>14.285714285714286</v>
      </c>
      <c r="K11" s="19">
        <f t="shared" si="1"/>
        <v>0</v>
      </c>
      <c r="L11" s="41">
        <f t="shared" si="2"/>
        <v>14.285714285714286</v>
      </c>
      <c r="M11" s="19">
        <f t="shared" si="3"/>
        <v>0</v>
      </c>
      <c r="N11" s="41">
        <f t="shared" si="4"/>
        <v>28.571428571428573</v>
      </c>
      <c r="O11" s="19">
        <f t="shared" si="5"/>
        <v>42.857142857142854</v>
      </c>
      <c r="P11" s="39"/>
    </row>
    <row r="12" spans="2:16">
      <c r="B12" s="7" t="s">
        <v>19</v>
      </c>
      <c r="C12" s="20">
        <v>34</v>
      </c>
      <c r="D12" s="21">
        <v>4</v>
      </c>
      <c r="E12" s="42">
        <v>15</v>
      </c>
      <c r="F12" s="21">
        <v>25</v>
      </c>
      <c r="G12" s="42">
        <v>22</v>
      </c>
      <c r="H12" s="21">
        <v>69</v>
      </c>
      <c r="I12" s="22">
        <v>169</v>
      </c>
      <c r="J12" s="12">
        <f t="shared" si="0"/>
        <v>20.118343195266274</v>
      </c>
      <c r="K12" s="23">
        <f t="shared" si="1"/>
        <v>2.3668639053254439</v>
      </c>
      <c r="L12" s="38">
        <f t="shared" si="2"/>
        <v>8.8757396449704142</v>
      </c>
      <c r="M12" s="23">
        <f t="shared" si="3"/>
        <v>14.792899408284024</v>
      </c>
      <c r="N12" s="38">
        <f t="shared" si="4"/>
        <v>13.017751479289942</v>
      </c>
      <c r="O12" s="23">
        <f t="shared" si="5"/>
        <v>40.828402366863905</v>
      </c>
      <c r="P12" s="39"/>
    </row>
    <row r="13" spans="2:16">
      <c r="B13" s="14" t="s">
        <v>20</v>
      </c>
      <c r="C13" s="15">
        <v>15</v>
      </c>
      <c r="D13" s="16">
        <v>10</v>
      </c>
      <c r="E13" s="40">
        <v>59</v>
      </c>
      <c r="F13" s="16">
        <v>55</v>
      </c>
      <c r="G13" s="40">
        <v>17</v>
      </c>
      <c r="H13" s="16">
        <v>3</v>
      </c>
      <c r="I13" s="17">
        <v>159</v>
      </c>
      <c r="J13" s="18">
        <f t="shared" si="0"/>
        <v>9.433962264150944</v>
      </c>
      <c r="K13" s="19">
        <f t="shared" si="1"/>
        <v>6.2893081761006293</v>
      </c>
      <c r="L13" s="41">
        <f t="shared" si="2"/>
        <v>37.106918238993714</v>
      </c>
      <c r="M13" s="19">
        <f t="shared" si="3"/>
        <v>34.591194968553459</v>
      </c>
      <c r="N13" s="41">
        <f t="shared" si="4"/>
        <v>10.691823899371069</v>
      </c>
      <c r="O13" s="19">
        <f t="shared" si="5"/>
        <v>1.8867924528301887</v>
      </c>
      <c r="P13" s="39"/>
    </row>
    <row r="14" spans="2:16">
      <c r="B14" s="7" t="s">
        <v>21</v>
      </c>
      <c r="C14" s="20">
        <v>219</v>
      </c>
      <c r="D14" s="21">
        <v>4</v>
      </c>
      <c r="E14" s="42">
        <v>27</v>
      </c>
      <c r="F14" s="21">
        <v>67</v>
      </c>
      <c r="G14" s="42">
        <v>47</v>
      </c>
      <c r="H14" s="21">
        <v>185</v>
      </c>
      <c r="I14" s="22">
        <v>549</v>
      </c>
      <c r="J14" s="12">
        <f t="shared" si="0"/>
        <v>39.89071038251366</v>
      </c>
      <c r="K14" s="23">
        <f t="shared" si="1"/>
        <v>0.72859744990892528</v>
      </c>
      <c r="L14" s="38">
        <f t="shared" si="2"/>
        <v>4.918032786885246</v>
      </c>
      <c r="M14" s="23">
        <f t="shared" si="3"/>
        <v>12.2040072859745</v>
      </c>
      <c r="N14" s="38">
        <f t="shared" si="4"/>
        <v>8.5610200364298716</v>
      </c>
      <c r="O14" s="23">
        <f t="shared" si="5"/>
        <v>33.697632058287795</v>
      </c>
      <c r="P14" s="39"/>
    </row>
    <row r="15" spans="2:16">
      <c r="B15" s="14" t="s">
        <v>37</v>
      </c>
      <c r="C15" s="15">
        <v>24</v>
      </c>
      <c r="D15" s="16">
        <v>0</v>
      </c>
      <c r="E15" s="40">
        <v>4</v>
      </c>
      <c r="F15" s="16">
        <v>2</v>
      </c>
      <c r="G15" s="40">
        <v>2</v>
      </c>
      <c r="H15" s="16">
        <v>19</v>
      </c>
      <c r="I15" s="17">
        <v>51</v>
      </c>
      <c r="J15" s="18">
        <f t="shared" si="0"/>
        <v>47.058823529411768</v>
      </c>
      <c r="K15" s="19">
        <f t="shared" si="1"/>
        <v>0</v>
      </c>
      <c r="L15" s="41">
        <f t="shared" si="2"/>
        <v>7.8431372549019605</v>
      </c>
      <c r="M15" s="19">
        <f t="shared" si="3"/>
        <v>3.9215686274509802</v>
      </c>
      <c r="N15" s="41">
        <f t="shared" si="4"/>
        <v>3.9215686274509802</v>
      </c>
      <c r="O15" s="19">
        <f t="shared" si="5"/>
        <v>37.254901960784316</v>
      </c>
      <c r="P15" s="39"/>
    </row>
    <row r="16" spans="2:16">
      <c r="B16" s="7" t="s">
        <v>23</v>
      </c>
      <c r="C16" s="20">
        <v>40</v>
      </c>
      <c r="D16" s="21">
        <v>1</v>
      </c>
      <c r="E16" s="42">
        <v>6</v>
      </c>
      <c r="F16" s="21">
        <v>11</v>
      </c>
      <c r="G16" s="42">
        <v>12</v>
      </c>
      <c r="H16" s="21">
        <v>32</v>
      </c>
      <c r="I16" s="22">
        <v>102</v>
      </c>
      <c r="J16" s="12">
        <f t="shared" si="0"/>
        <v>39.215686274509807</v>
      </c>
      <c r="K16" s="23">
        <f t="shared" si="1"/>
        <v>0.98039215686274506</v>
      </c>
      <c r="L16" s="38">
        <f t="shared" si="2"/>
        <v>5.882352941176471</v>
      </c>
      <c r="M16" s="23">
        <f t="shared" si="3"/>
        <v>10.784313725490197</v>
      </c>
      <c r="N16" s="38">
        <f t="shared" si="4"/>
        <v>11.764705882352942</v>
      </c>
      <c r="O16" s="23">
        <f t="shared" si="5"/>
        <v>31.372549019607842</v>
      </c>
      <c r="P16" s="39"/>
    </row>
    <row r="17" spans="2:16">
      <c r="B17" s="14" t="s">
        <v>24</v>
      </c>
      <c r="C17" s="15">
        <v>2</v>
      </c>
      <c r="D17" s="16">
        <v>0</v>
      </c>
      <c r="E17" s="40">
        <v>1</v>
      </c>
      <c r="F17" s="16">
        <v>4</v>
      </c>
      <c r="G17" s="40">
        <v>2</v>
      </c>
      <c r="H17" s="16">
        <v>9</v>
      </c>
      <c r="I17" s="17">
        <v>18</v>
      </c>
      <c r="J17" s="18">
        <f t="shared" si="0"/>
        <v>11.111111111111111</v>
      </c>
      <c r="K17" s="19">
        <f t="shared" si="1"/>
        <v>0</v>
      </c>
      <c r="L17" s="41">
        <f t="shared" si="2"/>
        <v>5.5555555555555554</v>
      </c>
      <c r="M17" s="19">
        <f t="shared" si="3"/>
        <v>22.222222222222221</v>
      </c>
      <c r="N17" s="41">
        <f t="shared" si="4"/>
        <v>11.111111111111111</v>
      </c>
      <c r="O17" s="19">
        <f t="shared" si="5"/>
        <v>50</v>
      </c>
      <c r="P17" s="39"/>
    </row>
    <row r="18" spans="2:16">
      <c r="B18" s="7" t="s">
        <v>25</v>
      </c>
      <c r="C18" s="20">
        <v>60</v>
      </c>
      <c r="D18" s="21">
        <v>42</v>
      </c>
      <c r="E18" s="42">
        <v>368</v>
      </c>
      <c r="F18" s="21">
        <v>123</v>
      </c>
      <c r="G18" s="42">
        <v>45</v>
      </c>
      <c r="H18" s="21">
        <v>39</v>
      </c>
      <c r="I18" s="22">
        <v>677</v>
      </c>
      <c r="J18" s="12">
        <f t="shared" si="0"/>
        <v>8.862629246676514</v>
      </c>
      <c r="K18" s="23">
        <f t="shared" si="1"/>
        <v>6.2038404726735594</v>
      </c>
      <c r="L18" s="38">
        <f t="shared" si="2"/>
        <v>54.357459379615953</v>
      </c>
      <c r="M18" s="23">
        <f t="shared" si="3"/>
        <v>18.168389955686855</v>
      </c>
      <c r="N18" s="38">
        <f t="shared" si="4"/>
        <v>6.6469719350073859</v>
      </c>
      <c r="O18" s="23">
        <f t="shared" si="5"/>
        <v>5.7607090103397338</v>
      </c>
      <c r="P18" s="39"/>
    </row>
    <row r="19" spans="2:16">
      <c r="B19" s="14" t="s">
        <v>26</v>
      </c>
      <c r="C19" s="15">
        <v>31</v>
      </c>
      <c r="D19" s="16">
        <v>116</v>
      </c>
      <c r="E19" s="40">
        <v>134</v>
      </c>
      <c r="F19" s="16">
        <v>68</v>
      </c>
      <c r="G19" s="40">
        <v>23</v>
      </c>
      <c r="H19" s="16">
        <v>14</v>
      </c>
      <c r="I19" s="17">
        <v>386</v>
      </c>
      <c r="J19" s="18">
        <f t="shared" si="0"/>
        <v>8.0310880829015545</v>
      </c>
      <c r="K19" s="19">
        <f t="shared" si="1"/>
        <v>30.051813471502591</v>
      </c>
      <c r="L19" s="41">
        <f t="shared" si="2"/>
        <v>34.715025906735754</v>
      </c>
      <c r="M19" s="19">
        <f t="shared" si="3"/>
        <v>17.616580310880828</v>
      </c>
      <c r="N19" s="41">
        <f t="shared" si="4"/>
        <v>5.9585492227979273</v>
      </c>
      <c r="O19" s="19">
        <f t="shared" si="5"/>
        <v>3.6269430051813472</v>
      </c>
      <c r="P19" s="39"/>
    </row>
    <row r="20" spans="2:16">
      <c r="B20" s="7" t="s">
        <v>27</v>
      </c>
      <c r="C20" s="20">
        <v>5</v>
      </c>
      <c r="D20" s="21">
        <v>5</v>
      </c>
      <c r="E20" s="42">
        <v>5</v>
      </c>
      <c r="F20" s="21">
        <v>8</v>
      </c>
      <c r="G20" s="42">
        <v>4</v>
      </c>
      <c r="H20" s="21">
        <v>15</v>
      </c>
      <c r="I20" s="22">
        <v>42</v>
      </c>
      <c r="J20" s="12">
        <f t="shared" si="0"/>
        <v>11.904761904761905</v>
      </c>
      <c r="K20" s="23">
        <f t="shared" si="1"/>
        <v>11.904761904761905</v>
      </c>
      <c r="L20" s="38">
        <f t="shared" si="2"/>
        <v>11.904761904761905</v>
      </c>
      <c r="M20" s="23">
        <f t="shared" si="3"/>
        <v>19.047619047619047</v>
      </c>
      <c r="N20" s="38">
        <f t="shared" si="4"/>
        <v>9.5238095238095237</v>
      </c>
      <c r="O20" s="23">
        <f t="shared" si="5"/>
        <v>35.714285714285715</v>
      </c>
      <c r="P20" s="39"/>
    </row>
    <row r="21" spans="2:16">
      <c r="B21" s="14" t="s">
        <v>28</v>
      </c>
      <c r="C21" s="24" t="s">
        <v>15</v>
      </c>
      <c r="D21" s="25" t="s">
        <v>15</v>
      </c>
      <c r="E21" s="26" t="s">
        <v>15</v>
      </c>
      <c r="F21" s="25" t="s">
        <v>15</v>
      </c>
      <c r="G21" s="26" t="s">
        <v>15</v>
      </c>
      <c r="H21" s="25" t="s">
        <v>15</v>
      </c>
      <c r="I21" s="27" t="s">
        <v>15</v>
      </c>
      <c r="J21" s="28" t="s">
        <v>15</v>
      </c>
      <c r="K21" s="29" t="s">
        <v>15</v>
      </c>
      <c r="L21" s="30" t="s">
        <v>15</v>
      </c>
      <c r="M21" s="29" t="s">
        <v>15</v>
      </c>
      <c r="N21" s="30" t="s">
        <v>15</v>
      </c>
      <c r="O21" s="29" t="s">
        <v>15</v>
      </c>
      <c r="P21" s="39"/>
    </row>
    <row r="22" spans="2:16" ht="16.5" customHeight="1">
      <c r="B22" s="31" t="s">
        <v>29</v>
      </c>
      <c r="C22" s="44">
        <f>SUM(C8,C9,C13,C18,C19,C21)</f>
        <v>148</v>
      </c>
      <c r="D22" s="44">
        <f t="shared" ref="D22:H22" si="6">SUM(D8,D9,D13,D18,D19,D21)</f>
        <v>239</v>
      </c>
      <c r="E22" s="44">
        <f t="shared" si="6"/>
        <v>690</v>
      </c>
      <c r="F22" s="44">
        <f t="shared" si="6"/>
        <v>324</v>
      </c>
      <c r="G22" s="44">
        <f t="shared" si="6"/>
        <v>107</v>
      </c>
      <c r="H22" s="44">
        <f t="shared" si="6"/>
        <v>93</v>
      </c>
      <c r="I22" s="45">
        <f>SUM(C22:H22)</f>
        <v>1601</v>
      </c>
      <c r="J22" s="46">
        <f t="shared" si="0"/>
        <v>9.2442223610243595</v>
      </c>
      <c r="K22" s="47">
        <f t="shared" si="1"/>
        <v>14.928169893816365</v>
      </c>
      <c r="L22" s="46">
        <f t="shared" si="2"/>
        <v>43.098063710181137</v>
      </c>
      <c r="M22" s="47">
        <f t="shared" si="3"/>
        <v>20.237351655215491</v>
      </c>
      <c r="N22" s="46">
        <f t="shared" si="4"/>
        <v>6.6833229231730167</v>
      </c>
      <c r="O22" s="47">
        <f t="shared" si="5"/>
        <v>5.8088694565896315</v>
      </c>
      <c r="P22" s="39"/>
    </row>
    <row r="23" spans="2:16" ht="16.5" customHeight="1">
      <c r="B23" s="32" t="s">
        <v>30</v>
      </c>
      <c r="C23" s="43">
        <f>SUM(C6,C7,C10:C12,C14:C17,C20)</f>
        <v>400</v>
      </c>
      <c r="D23" s="43">
        <f t="shared" ref="D23:H23" si="7">SUM(D6,D7,D10:D12,D14:D17,D20)</f>
        <v>146</v>
      </c>
      <c r="E23" s="43">
        <f t="shared" si="7"/>
        <v>365</v>
      </c>
      <c r="F23" s="43">
        <f t="shared" si="7"/>
        <v>363</v>
      </c>
      <c r="G23" s="43">
        <f t="shared" si="7"/>
        <v>268</v>
      </c>
      <c r="H23" s="43">
        <f t="shared" si="7"/>
        <v>709</v>
      </c>
      <c r="I23" s="43">
        <f t="shared" ref="I23:I24" si="8">SUM(C23:H23)</f>
        <v>2251</v>
      </c>
      <c r="J23" s="38">
        <f t="shared" si="0"/>
        <v>17.769880053309642</v>
      </c>
      <c r="K23" s="23">
        <f t="shared" si="1"/>
        <v>6.4860062194580186</v>
      </c>
      <c r="L23" s="38">
        <f t="shared" si="2"/>
        <v>16.215015548645045</v>
      </c>
      <c r="M23" s="23">
        <f t="shared" si="3"/>
        <v>16.126166148378498</v>
      </c>
      <c r="N23" s="38">
        <f t="shared" si="4"/>
        <v>11.905819635717458</v>
      </c>
      <c r="O23" s="23">
        <f t="shared" si="5"/>
        <v>31.497112394491339</v>
      </c>
      <c r="P23" s="39"/>
    </row>
    <row r="24" spans="2:16" ht="17.850000000000001" customHeight="1">
      <c r="B24" s="33" t="s">
        <v>31</v>
      </c>
      <c r="C24" s="34">
        <f>SUM(C6:C21)</f>
        <v>548</v>
      </c>
      <c r="D24" s="34">
        <f t="shared" ref="D24:H24" si="9">SUM(D6:D21)</f>
        <v>385</v>
      </c>
      <c r="E24" s="34">
        <f t="shared" si="9"/>
        <v>1055</v>
      </c>
      <c r="F24" s="34">
        <f t="shared" si="9"/>
        <v>687</v>
      </c>
      <c r="G24" s="34">
        <f t="shared" si="9"/>
        <v>375</v>
      </c>
      <c r="H24" s="34">
        <f t="shared" si="9"/>
        <v>802</v>
      </c>
      <c r="I24" s="34">
        <f t="shared" si="8"/>
        <v>3852</v>
      </c>
      <c r="J24" s="35">
        <f t="shared" si="0"/>
        <v>14.2263759086189</v>
      </c>
      <c r="K24" s="36">
        <f t="shared" si="1"/>
        <v>9.9948078920041539</v>
      </c>
      <c r="L24" s="35">
        <f t="shared" si="2"/>
        <v>27.388369678089305</v>
      </c>
      <c r="M24" s="36">
        <f t="shared" si="3"/>
        <v>17.834890965732086</v>
      </c>
      <c r="N24" s="35">
        <f t="shared" si="4"/>
        <v>9.7352024922118385</v>
      </c>
      <c r="O24" s="36">
        <f t="shared" si="5"/>
        <v>20.820353063343717</v>
      </c>
      <c r="P24" s="39"/>
    </row>
    <row r="25" spans="2:16" ht="17.850000000000001" customHeight="1">
      <c r="B25" s="75" t="s">
        <v>32</v>
      </c>
      <c r="C25" s="75"/>
      <c r="D25" s="75"/>
      <c r="E25" s="75"/>
      <c r="F25" s="75"/>
      <c r="G25" s="75"/>
      <c r="H25" s="75"/>
      <c r="I25" s="75"/>
      <c r="J25" s="75"/>
      <c r="K25" s="75"/>
      <c r="L25" s="75"/>
      <c r="M25" s="75"/>
      <c r="N25" s="75"/>
      <c r="O25" s="75"/>
    </row>
    <row r="26" spans="2:16">
      <c r="B26" s="76" t="s">
        <v>33</v>
      </c>
      <c r="C26" s="76"/>
      <c r="D26" s="76"/>
      <c r="E26" s="76"/>
      <c r="F26" s="76"/>
      <c r="G26" s="76"/>
      <c r="H26" s="76"/>
      <c r="I26" s="76"/>
      <c r="J26" s="76"/>
      <c r="K26" s="76"/>
      <c r="L26" s="76"/>
      <c r="M26" s="76"/>
      <c r="N26" s="76"/>
      <c r="O26" s="76"/>
    </row>
    <row r="27" spans="2:16" ht="31.5" customHeight="1">
      <c r="B27" s="92" t="s">
        <v>38</v>
      </c>
      <c r="C27" s="92"/>
      <c r="D27" s="92"/>
      <c r="E27" s="92"/>
      <c r="F27" s="92"/>
      <c r="G27" s="92"/>
      <c r="H27" s="92"/>
      <c r="I27" s="92"/>
      <c r="J27" s="92"/>
      <c r="K27" s="92"/>
      <c r="L27" s="92"/>
      <c r="M27" s="92"/>
      <c r="N27" s="92"/>
      <c r="O27" s="92"/>
    </row>
    <row r="28" spans="2:16">
      <c r="B28" s="77" t="s">
        <v>36</v>
      </c>
      <c r="C28" s="77"/>
      <c r="D28" s="77"/>
      <c r="E28" s="77"/>
      <c r="F28" s="77"/>
      <c r="G28" s="77"/>
      <c r="H28" s="77"/>
      <c r="I28" s="77"/>
      <c r="J28" s="77"/>
      <c r="K28" s="77"/>
      <c r="L28" s="77"/>
      <c r="M28" s="77"/>
      <c r="N28" s="77"/>
      <c r="O28" s="77"/>
    </row>
    <row r="29" spans="2:16">
      <c r="B29" s="37"/>
      <c r="C29" s="37"/>
      <c r="D29" s="37"/>
      <c r="E29" s="37"/>
      <c r="F29" s="37"/>
      <c r="G29" s="37"/>
      <c r="H29" s="37"/>
      <c r="I29" s="37"/>
      <c r="J29" s="37"/>
      <c r="K29" s="37"/>
      <c r="L29" s="37"/>
      <c r="M29" s="37"/>
      <c r="N29" s="37"/>
      <c r="O29" s="37"/>
    </row>
    <row r="30" spans="2:16">
      <c r="B30" s="37"/>
      <c r="C30" s="37"/>
      <c r="D30" s="37"/>
      <c r="E30" s="37"/>
      <c r="F30" s="37"/>
      <c r="G30" s="37"/>
      <c r="H30" s="37"/>
      <c r="I30" s="37"/>
      <c r="J30" s="37"/>
      <c r="K30" s="37"/>
      <c r="L30" s="37"/>
      <c r="M30" s="37"/>
      <c r="N30" s="37"/>
      <c r="O30" s="37"/>
    </row>
  </sheetData>
  <mergeCells count="11">
    <mergeCell ref="B25:O25"/>
    <mergeCell ref="B26:O26"/>
    <mergeCell ref="B28:O28"/>
    <mergeCell ref="B2:O2"/>
    <mergeCell ref="B3:B5"/>
    <mergeCell ref="C3:H3"/>
    <mergeCell ref="I3:I4"/>
    <mergeCell ref="J3:O3"/>
    <mergeCell ref="C5:I5"/>
    <mergeCell ref="J5:O5"/>
    <mergeCell ref="B27:O27"/>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B2:P30"/>
  <sheetViews>
    <sheetView zoomScaleNormal="100" workbookViewId="0"/>
  </sheetViews>
  <sheetFormatPr baseColWidth="10" defaultColWidth="10.5546875" defaultRowHeight="14.4"/>
  <cols>
    <col min="2" max="2" width="32.44140625" customWidth="1"/>
    <col min="3" max="16" width="17.44140625" customWidth="1"/>
    <col min="17" max="19" width="14.44140625" customWidth="1"/>
  </cols>
  <sheetData>
    <row r="2" spans="2:16" ht="15" customHeight="1">
      <c r="B2" s="78" t="s">
        <v>0</v>
      </c>
      <c r="C2" s="78"/>
      <c r="D2" s="78"/>
      <c r="E2" s="78"/>
      <c r="F2" s="78"/>
      <c r="G2" s="78"/>
      <c r="H2" s="78"/>
      <c r="I2" s="78"/>
      <c r="J2" s="78"/>
      <c r="K2" s="78"/>
      <c r="L2" s="78"/>
      <c r="M2" s="78"/>
      <c r="N2" s="78"/>
      <c r="O2" s="78"/>
      <c r="P2" s="1"/>
    </row>
    <row r="3" spans="2:16" ht="15" customHeight="1">
      <c r="B3" s="79" t="s">
        <v>1</v>
      </c>
      <c r="C3" s="82" t="s">
        <v>2</v>
      </c>
      <c r="D3" s="83"/>
      <c r="E3" s="83"/>
      <c r="F3" s="83"/>
      <c r="G3" s="83"/>
      <c r="H3" s="84"/>
      <c r="I3" s="85" t="s">
        <v>3</v>
      </c>
      <c r="J3" s="82" t="s">
        <v>2</v>
      </c>
      <c r="K3" s="83"/>
      <c r="L3" s="83"/>
      <c r="M3" s="83"/>
      <c r="N3" s="83"/>
      <c r="O3" s="84"/>
    </row>
    <row r="4" spans="2:16">
      <c r="B4" s="80"/>
      <c r="C4" s="2" t="s">
        <v>4</v>
      </c>
      <c r="D4" s="3" t="s">
        <v>5</v>
      </c>
      <c r="E4" s="4" t="s">
        <v>6</v>
      </c>
      <c r="F4" s="3" t="s">
        <v>7</v>
      </c>
      <c r="G4" s="4" t="s">
        <v>8</v>
      </c>
      <c r="H4" s="5" t="s">
        <v>9</v>
      </c>
      <c r="I4" s="86"/>
      <c r="J4" s="2" t="s">
        <v>4</v>
      </c>
      <c r="K4" s="3" t="s">
        <v>5</v>
      </c>
      <c r="L4" s="4" t="s">
        <v>6</v>
      </c>
      <c r="M4" s="3" t="s">
        <v>7</v>
      </c>
      <c r="N4" s="4" t="s">
        <v>8</v>
      </c>
      <c r="O4" s="6" t="s">
        <v>9</v>
      </c>
    </row>
    <row r="5" spans="2:16">
      <c r="B5" s="81"/>
      <c r="C5" s="87" t="s">
        <v>10</v>
      </c>
      <c r="D5" s="88"/>
      <c r="E5" s="88"/>
      <c r="F5" s="88"/>
      <c r="G5" s="88"/>
      <c r="H5" s="88"/>
      <c r="I5" s="89"/>
      <c r="J5" s="90" t="s">
        <v>11</v>
      </c>
      <c r="K5" s="91"/>
      <c r="L5" s="91"/>
      <c r="M5" s="91"/>
      <c r="N5" s="91"/>
      <c r="O5" s="89"/>
    </row>
    <row r="6" spans="2:16">
      <c r="B6" s="7" t="s">
        <v>12</v>
      </c>
      <c r="C6" s="8">
        <v>27</v>
      </c>
      <c r="D6" s="9">
        <v>70</v>
      </c>
      <c r="E6" s="10">
        <v>92</v>
      </c>
      <c r="F6" s="9">
        <v>53</v>
      </c>
      <c r="G6" s="10">
        <v>32</v>
      </c>
      <c r="H6" s="9">
        <v>131</v>
      </c>
      <c r="I6" s="11">
        <v>405</v>
      </c>
      <c r="J6" s="12">
        <f>C6*100/I6</f>
        <v>6.666666666666667</v>
      </c>
      <c r="K6" s="13">
        <f>D6*100/I6</f>
        <v>17.283950617283949</v>
      </c>
      <c r="L6" s="38">
        <f>E6*100/I6</f>
        <v>22.716049382716051</v>
      </c>
      <c r="M6" s="13">
        <f>F6*100/I6</f>
        <v>13.086419753086419</v>
      </c>
      <c r="N6" s="38">
        <f>G6*100/I6</f>
        <v>7.9012345679012341</v>
      </c>
      <c r="O6" s="13">
        <f>H6*100/I6</f>
        <v>32.345679012345677</v>
      </c>
      <c r="P6" s="39"/>
    </row>
    <row r="7" spans="2:16">
      <c r="B7" s="14" t="s">
        <v>13</v>
      </c>
      <c r="C7" s="15">
        <v>63</v>
      </c>
      <c r="D7" s="16">
        <v>69</v>
      </c>
      <c r="E7" s="40">
        <v>225</v>
      </c>
      <c r="F7" s="16">
        <v>217</v>
      </c>
      <c r="G7" s="40">
        <v>117</v>
      </c>
      <c r="H7" s="16">
        <v>225</v>
      </c>
      <c r="I7" s="17">
        <v>916</v>
      </c>
      <c r="J7" s="18">
        <f t="shared" ref="J7:J24" si="0">C7*100/I7</f>
        <v>6.8777292576419216</v>
      </c>
      <c r="K7" s="19">
        <f t="shared" ref="K7:K24" si="1">D7*100/I7</f>
        <v>7.5327510917030569</v>
      </c>
      <c r="L7" s="41">
        <f t="shared" ref="L7:L24" si="2">E7*100/I7</f>
        <v>24.563318777292576</v>
      </c>
      <c r="M7" s="19">
        <f t="shared" ref="M7:M24" si="3">F7*100/I7</f>
        <v>23.689956331877728</v>
      </c>
      <c r="N7" s="41">
        <f t="shared" ref="N7:N24" si="4">G7*100/I7</f>
        <v>12.77292576419214</v>
      </c>
      <c r="O7" s="19">
        <f t="shared" ref="O7:O24" si="5">H7*100/I7</f>
        <v>24.563318777292576</v>
      </c>
      <c r="P7" s="39"/>
    </row>
    <row r="8" spans="2:16">
      <c r="B8" s="7" t="s">
        <v>14</v>
      </c>
      <c r="C8" s="20" t="s">
        <v>15</v>
      </c>
      <c r="D8" s="21" t="s">
        <v>15</v>
      </c>
      <c r="E8" s="42" t="s">
        <v>15</v>
      </c>
      <c r="F8" s="21" t="s">
        <v>15</v>
      </c>
      <c r="G8" s="42" t="s">
        <v>15</v>
      </c>
      <c r="H8" s="21" t="s">
        <v>15</v>
      </c>
      <c r="I8" s="22" t="s">
        <v>15</v>
      </c>
      <c r="J8" s="12" t="s">
        <v>15</v>
      </c>
      <c r="K8" s="23" t="s">
        <v>15</v>
      </c>
      <c r="L8" s="38" t="s">
        <v>15</v>
      </c>
      <c r="M8" s="23" t="s">
        <v>15</v>
      </c>
      <c r="N8" s="38" t="s">
        <v>15</v>
      </c>
      <c r="O8" s="23" t="s">
        <v>15</v>
      </c>
      <c r="P8" s="39"/>
    </row>
    <row r="9" spans="2:16">
      <c r="B9" s="14" t="s">
        <v>16</v>
      </c>
      <c r="C9" s="15">
        <v>51</v>
      </c>
      <c r="D9" s="16">
        <v>74</v>
      </c>
      <c r="E9" s="40">
        <v>126</v>
      </c>
      <c r="F9" s="16">
        <v>57</v>
      </c>
      <c r="G9" s="40">
        <v>17</v>
      </c>
      <c r="H9" s="16">
        <v>41</v>
      </c>
      <c r="I9" s="17">
        <v>366</v>
      </c>
      <c r="J9" s="18">
        <f t="shared" si="0"/>
        <v>13.934426229508198</v>
      </c>
      <c r="K9" s="19">
        <f t="shared" si="1"/>
        <v>20.218579234972676</v>
      </c>
      <c r="L9" s="41">
        <f t="shared" si="2"/>
        <v>34.42622950819672</v>
      </c>
      <c r="M9" s="19">
        <f t="shared" si="3"/>
        <v>15.573770491803279</v>
      </c>
      <c r="N9" s="41">
        <f t="shared" si="4"/>
        <v>4.6448087431693992</v>
      </c>
      <c r="O9" s="19">
        <f t="shared" si="5"/>
        <v>11.202185792349727</v>
      </c>
      <c r="P9" s="39"/>
    </row>
    <row r="10" spans="2:16">
      <c r="B10" s="7" t="s">
        <v>17</v>
      </c>
      <c r="C10" s="20">
        <v>12</v>
      </c>
      <c r="D10" s="21">
        <v>0</v>
      </c>
      <c r="E10" s="42">
        <v>0</v>
      </c>
      <c r="F10" s="21">
        <v>0</v>
      </c>
      <c r="G10" s="42">
        <v>2</v>
      </c>
      <c r="H10" s="21">
        <v>9</v>
      </c>
      <c r="I10" s="22">
        <v>23</v>
      </c>
      <c r="J10" s="12">
        <f t="shared" si="0"/>
        <v>52.173913043478258</v>
      </c>
      <c r="K10" s="23">
        <f t="shared" si="1"/>
        <v>0</v>
      </c>
      <c r="L10" s="38">
        <f t="shared" si="2"/>
        <v>0</v>
      </c>
      <c r="M10" s="23">
        <f t="shared" si="3"/>
        <v>0</v>
      </c>
      <c r="N10" s="38">
        <f t="shared" si="4"/>
        <v>8.695652173913043</v>
      </c>
      <c r="O10" s="23">
        <f t="shared" si="5"/>
        <v>39.130434782608695</v>
      </c>
      <c r="P10" s="39"/>
    </row>
    <row r="11" spans="2:16">
      <c r="B11" s="14" t="s">
        <v>18</v>
      </c>
      <c r="C11" s="15">
        <v>1</v>
      </c>
      <c r="D11" s="16">
        <v>0</v>
      </c>
      <c r="E11" s="40">
        <v>0</v>
      </c>
      <c r="F11" s="16">
        <v>0</v>
      </c>
      <c r="G11" s="40">
        <v>2</v>
      </c>
      <c r="H11" s="16">
        <v>4</v>
      </c>
      <c r="I11" s="17">
        <v>7</v>
      </c>
      <c r="J11" s="18">
        <f t="shared" si="0"/>
        <v>14.285714285714286</v>
      </c>
      <c r="K11" s="19">
        <f t="shared" si="1"/>
        <v>0</v>
      </c>
      <c r="L11" s="41">
        <f t="shared" si="2"/>
        <v>0</v>
      </c>
      <c r="M11" s="19">
        <f t="shared" si="3"/>
        <v>0</v>
      </c>
      <c r="N11" s="41">
        <f t="shared" si="4"/>
        <v>28.571428571428573</v>
      </c>
      <c r="O11" s="19">
        <f t="shared" si="5"/>
        <v>57.142857142857146</v>
      </c>
      <c r="P11" s="39"/>
    </row>
    <row r="12" spans="2:16">
      <c r="B12" s="7" t="s">
        <v>19</v>
      </c>
      <c r="C12" s="20">
        <v>32</v>
      </c>
      <c r="D12" s="21">
        <v>2</v>
      </c>
      <c r="E12" s="42">
        <v>14</v>
      </c>
      <c r="F12" s="21">
        <v>27</v>
      </c>
      <c r="G12" s="42">
        <v>16</v>
      </c>
      <c r="H12" s="21">
        <v>73</v>
      </c>
      <c r="I12" s="22">
        <v>164</v>
      </c>
      <c r="J12" s="12">
        <f t="shared" si="0"/>
        <v>19.512195121951219</v>
      </c>
      <c r="K12" s="23">
        <f t="shared" si="1"/>
        <v>1.2195121951219512</v>
      </c>
      <c r="L12" s="38">
        <f t="shared" si="2"/>
        <v>8.536585365853659</v>
      </c>
      <c r="M12" s="23">
        <f t="shared" si="3"/>
        <v>16.463414634146343</v>
      </c>
      <c r="N12" s="38">
        <f t="shared" si="4"/>
        <v>9.7560975609756095</v>
      </c>
      <c r="O12" s="23">
        <f t="shared" si="5"/>
        <v>44.512195121951223</v>
      </c>
      <c r="P12" s="39"/>
    </row>
    <row r="13" spans="2:16">
      <c r="B13" s="14" t="s">
        <v>20</v>
      </c>
      <c r="C13" s="15">
        <v>17</v>
      </c>
      <c r="D13" s="16">
        <v>8</v>
      </c>
      <c r="E13" s="40">
        <v>50</v>
      </c>
      <c r="F13" s="16">
        <v>50</v>
      </c>
      <c r="G13" s="40">
        <v>21</v>
      </c>
      <c r="H13" s="16">
        <v>11</v>
      </c>
      <c r="I13" s="17">
        <v>157</v>
      </c>
      <c r="J13" s="18">
        <f t="shared" si="0"/>
        <v>10.828025477707007</v>
      </c>
      <c r="K13" s="19">
        <f t="shared" si="1"/>
        <v>5.0955414012738851</v>
      </c>
      <c r="L13" s="41">
        <f t="shared" si="2"/>
        <v>31.847133757961782</v>
      </c>
      <c r="M13" s="19">
        <f t="shared" si="3"/>
        <v>31.847133757961782</v>
      </c>
      <c r="N13" s="41">
        <f t="shared" si="4"/>
        <v>13.375796178343949</v>
      </c>
      <c r="O13" s="19">
        <f t="shared" si="5"/>
        <v>7.0063694267515926</v>
      </c>
      <c r="P13" s="39"/>
    </row>
    <row r="14" spans="2:16">
      <c r="B14" s="7" t="s">
        <v>21</v>
      </c>
      <c r="C14" s="20">
        <v>224</v>
      </c>
      <c r="D14" s="21">
        <v>5</v>
      </c>
      <c r="E14" s="42">
        <v>18</v>
      </c>
      <c r="F14" s="21">
        <v>84</v>
      </c>
      <c r="G14" s="42">
        <v>53</v>
      </c>
      <c r="H14" s="21">
        <v>161</v>
      </c>
      <c r="I14" s="22">
        <v>545</v>
      </c>
      <c r="J14" s="12">
        <f t="shared" si="0"/>
        <v>41.100917431192663</v>
      </c>
      <c r="K14" s="23">
        <f t="shared" si="1"/>
        <v>0.91743119266055051</v>
      </c>
      <c r="L14" s="38">
        <f t="shared" si="2"/>
        <v>3.3027522935779818</v>
      </c>
      <c r="M14" s="23">
        <f t="shared" si="3"/>
        <v>15.412844036697248</v>
      </c>
      <c r="N14" s="38">
        <f t="shared" si="4"/>
        <v>9.7247706422018343</v>
      </c>
      <c r="O14" s="23">
        <f t="shared" si="5"/>
        <v>29.541284403669724</v>
      </c>
      <c r="P14" s="39"/>
    </row>
    <row r="15" spans="2:16">
      <c r="B15" s="14" t="s">
        <v>22</v>
      </c>
      <c r="C15" s="15">
        <v>15</v>
      </c>
      <c r="D15" s="16">
        <v>2</v>
      </c>
      <c r="E15" s="40">
        <v>4</v>
      </c>
      <c r="F15" s="16">
        <v>2</v>
      </c>
      <c r="G15" s="40">
        <v>1</v>
      </c>
      <c r="H15" s="16">
        <v>29</v>
      </c>
      <c r="I15" s="17">
        <v>53</v>
      </c>
      <c r="J15" s="18">
        <f t="shared" si="0"/>
        <v>28.30188679245283</v>
      </c>
      <c r="K15" s="19">
        <f t="shared" si="1"/>
        <v>3.7735849056603774</v>
      </c>
      <c r="L15" s="41">
        <f t="shared" si="2"/>
        <v>7.5471698113207548</v>
      </c>
      <c r="M15" s="19">
        <f t="shared" si="3"/>
        <v>3.7735849056603774</v>
      </c>
      <c r="N15" s="41">
        <f t="shared" si="4"/>
        <v>1.8867924528301887</v>
      </c>
      <c r="O15" s="19">
        <f t="shared" si="5"/>
        <v>54.716981132075475</v>
      </c>
      <c r="P15" s="39"/>
    </row>
    <row r="16" spans="2:16">
      <c r="B16" s="7" t="s">
        <v>23</v>
      </c>
      <c r="C16" s="20">
        <v>30</v>
      </c>
      <c r="D16" s="21">
        <v>0</v>
      </c>
      <c r="E16" s="42">
        <v>12</v>
      </c>
      <c r="F16" s="21">
        <v>8</v>
      </c>
      <c r="G16" s="42">
        <v>10</v>
      </c>
      <c r="H16" s="21">
        <v>39</v>
      </c>
      <c r="I16" s="22">
        <v>99</v>
      </c>
      <c r="J16" s="12">
        <f t="shared" si="0"/>
        <v>30.303030303030305</v>
      </c>
      <c r="K16" s="23">
        <f t="shared" si="1"/>
        <v>0</v>
      </c>
      <c r="L16" s="38">
        <f t="shared" si="2"/>
        <v>12.121212121212121</v>
      </c>
      <c r="M16" s="23">
        <f t="shared" si="3"/>
        <v>8.0808080808080813</v>
      </c>
      <c r="N16" s="38">
        <f t="shared" si="4"/>
        <v>10.1010101010101</v>
      </c>
      <c r="O16" s="23">
        <f t="shared" si="5"/>
        <v>39.393939393939391</v>
      </c>
      <c r="P16" s="39"/>
    </row>
    <row r="17" spans="2:16">
      <c r="B17" s="14" t="s">
        <v>24</v>
      </c>
      <c r="C17" s="15">
        <v>3</v>
      </c>
      <c r="D17" s="16">
        <v>1</v>
      </c>
      <c r="E17" s="40">
        <v>0</v>
      </c>
      <c r="F17" s="16">
        <v>2</v>
      </c>
      <c r="G17" s="40">
        <v>1</v>
      </c>
      <c r="H17" s="16">
        <v>9</v>
      </c>
      <c r="I17" s="17">
        <v>16</v>
      </c>
      <c r="J17" s="18">
        <f t="shared" si="0"/>
        <v>18.75</v>
      </c>
      <c r="K17" s="19">
        <f t="shared" si="1"/>
        <v>6.25</v>
      </c>
      <c r="L17" s="41">
        <f t="shared" si="2"/>
        <v>0</v>
      </c>
      <c r="M17" s="19">
        <f t="shared" si="3"/>
        <v>12.5</v>
      </c>
      <c r="N17" s="41">
        <f t="shared" si="4"/>
        <v>6.25</v>
      </c>
      <c r="O17" s="19">
        <f t="shared" si="5"/>
        <v>56.25</v>
      </c>
      <c r="P17" s="39"/>
    </row>
    <row r="18" spans="2:16">
      <c r="B18" s="7" t="s">
        <v>25</v>
      </c>
      <c r="C18" s="20">
        <v>62</v>
      </c>
      <c r="D18" s="21">
        <v>53</v>
      </c>
      <c r="E18" s="42">
        <v>365</v>
      </c>
      <c r="F18" s="21">
        <v>105</v>
      </c>
      <c r="G18" s="42">
        <v>44</v>
      </c>
      <c r="H18" s="21">
        <v>37</v>
      </c>
      <c r="I18" s="22">
        <v>666</v>
      </c>
      <c r="J18" s="12">
        <f t="shared" si="0"/>
        <v>9.3093093093093096</v>
      </c>
      <c r="K18" s="23">
        <f t="shared" si="1"/>
        <v>7.9579579579579578</v>
      </c>
      <c r="L18" s="38">
        <f t="shared" si="2"/>
        <v>54.804804804804803</v>
      </c>
      <c r="M18" s="23">
        <f t="shared" si="3"/>
        <v>15.765765765765765</v>
      </c>
      <c r="N18" s="38">
        <f t="shared" si="4"/>
        <v>6.6066066066066069</v>
      </c>
      <c r="O18" s="23">
        <f t="shared" si="5"/>
        <v>5.5555555555555554</v>
      </c>
      <c r="P18" s="39"/>
    </row>
    <row r="19" spans="2:16">
      <c r="B19" s="14" t="s">
        <v>26</v>
      </c>
      <c r="C19" s="15">
        <v>33</v>
      </c>
      <c r="D19" s="16">
        <v>150</v>
      </c>
      <c r="E19" s="40">
        <v>128</v>
      </c>
      <c r="F19" s="16">
        <v>45</v>
      </c>
      <c r="G19" s="40">
        <v>14</v>
      </c>
      <c r="H19" s="16">
        <v>12</v>
      </c>
      <c r="I19" s="17">
        <v>382</v>
      </c>
      <c r="J19" s="18">
        <f t="shared" si="0"/>
        <v>8.6387434554973819</v>
      </c>
      <c r="K19" s="19">
        <f t="shared" si="1"/>
        <v>39.267015706806284</v>
      </c>
      <c r="L19" s="41">
        <f t="shared" si="2"/>
        <v>33.507853403141361</v>
      </c>
      <c r="M19" s="19">
        <f t="shared" si="3"/>
        <v>11.780104712041885</v>
      </c>
      <c r="N19" s="41">
        <f t="shared" si="4"/>
        <v>3.6649214659685865</v>
      </c>
      <c r="O19" s="19">
        <f t="shared" si="5"/>
        <v>3.1413612565445028</v>
      </c>
      <c r="P19" s="39"/>
    </row>
    <row r="20" spans="2:16">
      <c r="B20" s="7" t="s">
        <v>27</v>
      </c>
      <c r="C20" s="20">
        <v>5</v>
      </c>
      <c r="D20" s="21">
        <v>3</v>
      </c>
      <c r="E20" s="42">
        <v>6</v>
      </c>
      <c r="F20" s="21">
        <v>8</v>
      </c>
      <c r="G20" s="42">
        <v>5</v>
      </c>
      <c r="H20" s="21">
        <v>13</v>
      </c>
      <c r="I20" s="22">
        <v>40</v>
      </c>
      <c r="J20" s="12">
        <f t="shared" si="0"/>
        <v>12.5</v>
      </c>
      <c r="K20" s="23">
        <f t="shared" si="1"/>
        <v>7.5</v>
      </c>
      <c r="L20" s="38">
        <f t="shared" si="2"/>
        <v>15</v>
      </c>
      <c r="M20" s="23">
        <f t="shared" si="3"/>
        <v>20</v>
      </c>
      <c r="N20" s="38">
        <f t="shared" si="4"/>
        <v>12.5</v>
      </c>
      <c r="O20" s="23">
        <f t="shared" si="5"/>
        <v>32.5</v>
      </c>
      <c r="P20" s="39"/>
    </row>
    <row r="21" spans="2:16">
      <c r="B21" s="14" t="s">
        <v>28</v>
      </c>
      <c r="C21" s="24" t="s">
        <v>15</v>
      </c>
      <c r="D21" s="25" t="s">
        <v>15</v>
      </c>
      <c r="E21" s="26" t="s">
        <v>15</v>
      </c>
      <c r="F21" s="25" t="s">
        <v>15</v>
      </c>
      <c r="G21" s="26" t="s">
        <v>15</v>
      </c>
      <c r="H21" s="25" t="s">
        <v>15</v>
      </c>
      <c r="I21" s="27" t="s">
        <v>15</v>
      </c>
      <c r="J21" s="28" t="s">
        <v>15</v>
      </c>
      <c r="K21" s="29" t="s">
        <v>15</v>
      </c>
      <c r="L21" s="30" t="s">
        <v>15</v>
      </c>
      <c r="M21" s="29" t="s">
        <v>15</v>
      </c>
      <c r="N21" s="30" t="s">
        <v>15</v>
      </c>
      <c r="O21" s="29" t="s">
        <v>15</v>
      </c>
      <c r="P21" s="39"/>
    </row>
    <row r="22" spans="2:16" ht="16.5" customHeight="1">
      <c r="B22" s="31" t="s">
        <v>29</v>
      </c>
      <c r="C22" s="44">
        <f>SUM(C8,C9,C13,C18,C19,C21)</f>
        <v>163</v>
      </c>
      <c r="D22" s="44">
        <f t="shared" ref="D22:H22" si="6">SUM(D8,D9,D13,D18,D19,D21)</f>
        <v>285</v>
      </c>
      <c r="E22" s="44">
        <f t="shared" si="6"/>
        <v>669</v>
      </c>
      <c r="F22" s="44">
        <f t="shared" si="6"/>
        <v>257</v>
      </c>
      <c r="G22" s="44">
        <f t="shared" si="6"/>
        <v>96</v>
      </c>
      <c r="H22" s="44">
        <f t="shared" si="6"/>
        <v>101</v>
      </c>
      <c r="I22" s="45">
        <f>SUM(I8,I9,I13,I18,I19,I21)</f>
        <v>1571</v>
      </c>
      <c r="J22" s="46">
        <f t="shared" si="0"/>
        <v>10.37555697008275</v>
      </c>
      <c r="K22" s="47">
        <f t="shared" si="1"/>
        <v>18.141311266709103</v>
      </c>
      <c r="L22" s="46">
        <f t="shared" si="2"/>
        <v>42.58434118395926</v>
      </c>
      <c r="M22" s="47">
        <f t="shared" si="3"/>
        <v>16.35900700190961</v>
      </c>
      <c r="N22" s="46">
        <f t="shared" si="4"/>
        <v>6.1107574793125394</v>
      </c>
      <c r="O22" s="47">
        <f t="shared" si="5"/>
        <v>6.4290260980267346</v>
      </c>
      <c r="P22" s="39"/>
    </row>
    <row r="23" spans="2:16" ht="16.5" customHeight="1">
      <c r="B23" s="32" t="s">
        <v>30</v>
      </c>
      <c r="C23" s="43">
        <f>SUM(C6,C7,C10:C12,C14:C17,C20)</f>
        <v>412</v>
      </c>
      <c r="D23" s="43">
        <f t="shared" ref="D23:H23" si="7">SUM(D6,D7,D10:D12,D14:D17,D20)</f>
        <v>152</v>
      </c>
      <c r="E23" s="43">
        <f t="shared" si="7"/>
        <v>371</v>
      </c>
      <c r="F23" s="43">
        <f t="shared" si="7"/>
        <v>401</v>
      </c>
      <c r="G23" s="43">
        <f t="shared" si="7"/>
        <v>239</v>
      </c>
      <c r="H23" s="43">
        <f t="shared" si="7"/>
        <v>693</v>
      </c>
      <c r="I23" s="43">
        <f>SUM(I6,I7,I10:I12,I14:I17,I20)</f>
        <v>2268</v>
      </c>
      <c r="J23" s="38">
        <f t="shared" si="0"/>
        <v>18.1657848324515</v>
      </c>
      <c r="K23" s="23">
        <f t="shared" si="1"/>
        <v>6.7019400352733687</v>
      </c>
      <c r="L23" s="38">
        <f t="shared" si="2"/>
        <v>16.358024691358025</v>
      </c>
      <c r="M23" s="23">
        <f t="shared" si="3"/>
        <v>17.680776014109348</v>
      </c>
      <c r="N23" s="38">
        <f t="shared" si="4"/>
        <v>10.537918871252204</v>
      </c>
      <c r="O23" s="23">
        <f t="shared" si="5"/>
        <v>30.555555555555557</v>
      </c>
      <c r="P23" s="39"/>
    </row>
    <row r="24" spans="2:16" ht="17.850000000000001" customHeight="1">
      <c r="B24" s="33" t="s">
        <v>31</v>
      </c>
      <c r="C24" s="34">
        <v>575</v>
      </c>
      <c r="D24" s="34">
        <v>437</v>
      </c>
      <c r="E24" s="34">
        <v>1040</v>
      </c>
      <c r="F24" s="34">
        <v>658</v>
      </c>
      <c r="G24" s="34">
        <v>335</v>
      </c>
      <c r="H24" s="34">
        <v>794</v>
      </c>
      <c r="I24" s="34">
        <v>3839</v>
      </c>
      <c r="J24" s="35">
        <f t="shared" si="0"/>
        <v>14.977858817400366</v>
      </c>
      <c r="K24" s="36">
        <f t="shared" si="1"/>
        <v>11.383172701224277</v>
      </c>
      <c r="L24" s="35">
        <f t="shared" si="2"/>
        <v>27.090388121906745</v>
      </c>
      <c r="M24" s="36">
        <f t="shared" si="3"/>
        <v>17.139880177129459</v>
      </c>
      <c r="N24" s="35">
        <f t="shared" si="4"/>
        <v>8.7262307892680386</v>
      </c>
      <c r="O24" s="36">
        <f t="shared" si="5"/>
        <v>20.682469393071113</v>
      </c>
      <c r="P24" s="39"/>
    </row>
    <row r="25" spans="2:16" ht="17.850000000000001" customHeight="1">
      <c r="B25" s="75" t="s">
        <v>32</v>
      </c>
      <c r="C25" s="75"/>
      <c r="D25" s="75"/>
      <c r="E25" s="75"/>
      <c r="F25" s="75"/>
      <c r="G25" s="75"/>
      <c r="H25" s="75"/>
      <c r="I25" s="75"/>
      <c r="J25" s="75"/>
      <c r="K25" s="75"/>
      <c r="L25" s="75"/>
      <c r="M25" s="75"/>
      <c r="N25" s="75"/>
      <c r="O25" s="75"/>
    </row>
    <row r="26" spans="2:16">
      <c r="B26" s="76" t="s">
        <v>33</v>
      </c>
      <c r="C26" s="76"/>
      <c r="D26" s="76"/>
      <c r="E26" s="76"/>
      <c r="F26" s="76"/>
      <c r="G26" s="76"/>
      <c r="H26" s="76"/>
      <c r="I26" s="76"/>
      <c r="J26" s="76"/>
      <c r="K26" s="76"/>
      <c r="L26" s="76"/>
      <c r="M26" s="76"/>
      <c r="N26" s="76"/>
      <c r="O26" s="76"/>
    </row>
    <row r="27" spans="2:16">
      <c r="B27" s="92" t="s">
        <v>34</v>
      </c>
      <c r="C27" s="92"/>
      <c r="D27" s="92"/>
      <c r="E27" s="92"/>
      <c r="F27" s="92"/>
      <c r="G27" s="92"/>
      <c r="H27" s="92"/>
      <c r="I27" s="92"/>
      <c r="J27" s="92"/>
      <c r="K27" s="92"/>
      <c r="L27" s="92"/>
      <c r="M27" s="92"/>
      <c r="N27" s="92"/>
      <c r="O27" s="92"/>
    </row>
    <row r="28" spans="2:16">
      <c r="B28" s="77"/>
      <c r="C28" s="77"/>
      <c r="D28" s="77"/>
      <c r="E28" s="77"/>
      <c r="F28" s="77"/>
      <c r="G28" s="77"/>
      <c r="H28" s="77"/>
      <c r="I28" s="77"/>
      <c r="J28" s="77"/>
      <c r="K28" s="77"/>
      <c r="L28" s="77"/>
      <c r="M28" s="77"/>
      <c r="N28" s="77"/>
      <c r="O28" s="77"/>
    </row>
    <row r="29" spans="2:16">
      <c r="B29" s="37"/>
      <c r="C29" s="37"/>
      <c r="D29" s="37"/>
      <c r="E29" s="37"/>
      <c r="F29" s="37"/>
      <c r="G29" s="37"/>
      <c r="H29" s="37"/>
      <c r="I29" s="37"/>
      <c r="J29" s="37"/>
      <c r="K29" s="37"/>
      <c r="L29" s="37"/>
      <c r="M29" s="37"/>
      <c r="N29" s="37"/>
      <c r="O29" s="37"/>
    </row>
    <row r="30" spans="2:16">
      <c r="B30" s="37"/>
      <c r="C30" s="37"/>
      <c r="D30" s="37"/>
      <c r="E30" s="37"/>
      <c r="F30" s="37"/>
      <c r="G30" s="37"/>
      <c r="H30" s="37"/>
      <c r="I30" s="37"/>
      <c r="J30" s="37"/>
      <c r="K30" s="37"/>
      <c r="L30" s="37"/>
      <c r="M30" s="37"/>
      <c r="N30" s="37"/>
      <c r="O30" s="37"/>
    </row>
  </sheetData>
  <mergeCells count="11">
    <mergeCell ref="B28:O28"/>
    <mergeCell ref="B25:O25"/>
    <mergeCell ref="B26:O26"/>
    <mergeCell ref="B27:O27"/>
    <mergeCell ref="B2:O2"/>
    <mergeCell ref="B3:B5"/>
    <mergeCell ref="C3:H3"/>
    <mergeCell ref="I3:I4"/>
    <mergeCell ref="J3:O3"/>
    <mergeCell ref="C5:I5"/>
    <mergeCell ref="J5:O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880772-FDA3-46E8-B646-061837618E2E}">
  <ds:schemaRefs>
    <ds:schemaRef ds:uri="71ea3402-ccc5-4626-b376-cfd2cbafb61f"/>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804E2034-E348-498E-ACF7-5A0ECACC3981}">
  <ds:schemaRefs>
    <ds:schemaRef ds:uri="http://schemas.microsoft.com/sharepoint/v3/contenttype/forms"/>
  </ds:schemaRefs>
</ds:datastoreItem>
</file>

<file path=customXml/itemProps3.xml><?xml version="1.0" encoding="utf-8"?>
<ds:datastoreItem xmlns:ds="http://schemas.openxmlformats.org/officeDocument/2006/customXml" ds:itemID="{A1A3A045-216B-4A75-A6A0-C1FDE0224DD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01.03.2023</vt:lpstr>
      <vt:lpstr>01.03.2022</vt:lpstr>
      <vt:lpstr>01.03.2021</vt:lpstr>
      <vt:lpstr>01.03.2020</vt:lpstr>
      <vt:lpstr>01.03.2019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Münchow, Anne, ST-WB</dc:creator>
  <cp:lastModifiedBy>Helena Hornung</cp:lastModifiedBy>
  <dcterms:created xsi:type="dcterms:W3CDTF">2021-02-15T15:57:52Z</dcterms:created>
  <dcterms:modified xsi:type="dcterms:W3CDTF">2024-07-26T14:04:24Z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