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FE74F015-2A31-45D1-B965-7DE4415DF5F5}" xr6:coauthVersionLast="47" xr6:coauthVersionMax="47" xr10:uidLastSave="{00000000-0000-0000-0000-000000000000}"/>
  <bookViews>
    <workbookView xWindow="-120" yWindow="-120" windowWidth="20730" windowHeight="11160" tabRatio="500" xr2:uid="{00000000-000D-0000-FFFF-FFFF00000000}"/>
  </bookViews>
  <sheets>
    <sheet name="Inhalt" sheetId="8" r:id="rId1"/>
    <sheet name="1998-2022" sheetId="10" r:id="rId2"/>
    <sheet name="1998-2021" sheetId="9" r:id="rId3"/>
  </sheets>
  <externalReferences>
    <externalReference r:id="rId4"/>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23" i="10" l="1"/>
  <c r="U22" i="10"/>
  <c r="U21" i="10"/>
  <c r="U20" i="10"/>
  <c r="U19" i="10"/>
  <c r="U18" i="10"/>
  <c r="U17" i="10"/>
  <c r="U16" i="10"/>
  <c r="U15" i="10"/>
  <c r="U14" i="10"/>
  <c r="U13" i="10"/>
  <c r="U12" i="10"/>
  <c r="U11" i="10"/>
  <c r="U10" i="10"/>
  <c r="U9" i="10"/>
  <c r="U8" i="10"/>
  <c r="U7" i="10"/>
  <c r="U6" i="10"/>
  <c r="U5" i="10"/>
  <c r="T23" i="9"/>
  <c r="T22" i="9"/>
  <c r="T21" i="9"/>
  <c r="T20" i="9"/>
  <c r="T19" i="9"/>
  <c r="T18" i="9"/>
  <c r="T17" i="9"/>
  <c r="T16" i="9"/>
  <c r="T15" i="9"/>
  <c r="T14" i="9"/>
  <c r="T13" i="9"/>
  <c r="T12" i="9"/>
  <c r="T11" i="9"/>
  <c r="T10" i="9"/>
  <c r="T9" i="9"/>
  <c r="T8" i="9"/>
  <c r="T7" i="9"/>
  <c r="T6" i="9"/>
  <c r="T5" i="9"/>
</calcChain>
</file>

<file path=xl/sharedStrings.xml><?xml version="1.0" encoding="utf-8"?>
<sst xmlns="http://schemas.openxmlformats.org/spreadsheetml/2006/main" count="64" uniqueCount="40">
  <si>
    <t>Bayern</t>
  </si>
  <si>
    <t>Berlin</t>
  </si>
  <si>
    <t>Brandenburg</t>
  </si>
  <si>
    <t>Bremen</t>
  </si>
  <si>
    <t>Hamburg</t>
  </si>
  <si>
    <t>Hessen</t>
  </si>
  <si>
    <t>Niedersachsen</t>
  </si>
  <si>
    <t>Rheinland-Pfalz</t>
  </si>
  <si>
    <t>Saarland</t>
  </si>
  <si>
    <t>Sachsen</t>
  </si>
  <si>
    <t>Thüringen</t>
  </si>
  <si>
    <t>Ostdeutschland (mit Berlin)</t>
  </si>
  <si>
    <t>Westdeutschland (ohne Berlin)</t>
  </si>
  <si>
    <t>Deutschland</t>
  </si>
  <si>
    <t>Baden-Württemberg</t>
  </si>
  <si>
    <t>Mecklenburg-Vorpommern</t>
  </si>
  <si>
    <t>Sachsen-Anhalt</t>
  </si>
  <si>
    <t>Schleswig-Holstein</t>
  </si>
  <si>
    <t>* Berücksichtigt werden auch diejenigen, die als ersten Arbeitsbereich Leitungstätigkeiten angegeben haben. Unberücksichtigt bleiben hingegen Tätige, die überwiegend Verwaltungsaufgaben wahrnehmen sowie Tätige im hauswirtschaftlich-technischen Bereich.</t>
  </si>
  <si>
    <t>Bundesland</t>
  </si>
  <si>
    <t>In %</t>
  </si>
  <si>
    <t>Inhaltsverzeichnis</t>
  </si>
  <si>
    <t xml:space="preserve">Pädagogisch tätige Personen in Horten nach Beschäftigungsumfang </t>
  </si>
  <si>
    <t>Datenjahr</t>
  </si>
  <si>
    <t>Link</t>
  </si>
  <si>
    <t>1998-2021</t>
  </si>
  <si>
    <t>Tab28_i11c_lm22: Anteil der Beschäftigten mit einem Beschäftigungsumfang von 38,5 und mehr Wochenarbeitsstunden* insgesamt in den Bundesländern 1998 bis 2021** (Anteil in %)</t>
  </si>
  <si>
    <t>01.03.2020***</t>
  </si>
  <si>
    <t>01.03.2021**</t>
  </si>
  <si>
    <t>Nordrhein-Westfalen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</si>
  <si>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</si>
  <si>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</si>
  <si>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Statistisches Bundesamt: Tageseinrichtungen für Kinder 1998, 2002; Kinder und tätige Personen in Tageseinrichtungen und in öffentlich geförderter Kindertagespflege, verschiedene Jahrgänge; FDZ der Statistischen Ämter des Bundes und der Länder, Kinder und tätige Personen in Tageseinrichtungen und in öffentlich geförderter Kindertagespflege, verschiedene Jahrgänge; zusammengestellt und berechnet vom LG Empirische Bildungsforschung der FernUniversität in Hagen, 2022.</t>
  </si>
  <si>
    <t>1998-2022</t>
  </si>
  <si>
    <t>Tab28_i11c_lm23: Anteil der Beschäftigten mit einem Beschäftigungsumfang von 38,5 und mehr Wochenarbeitsstunden* insgesamt in den Bundesländern 1998 bis 2022 (Anteil in %)</t>
  </si>
  <si>
    <t>01.03.2020**</t>
  </si>
  <si>
    <t>01.03.2021***</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</si>
  <si>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</si>
  <si>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</si>
  <si>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Statistisches Bundesamt: Tageseinrichtungen für Kinder 1998, 2002; Kinder und tätige Personen in Tageseinrichtungen und in öffentlich geförderter Kindertagespflege, verschiedene Jahrgänge; FDZ der Statistischen Ämter des Bundes und der Länder, Kinder und tätige Personen in Tageseinrichtungen und in öffentlich geförderter Kindertagespflege, verschiedene Jahrgänge; zusammengestellt und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</si>
</sst>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2"/>
      <color theme="1"/>
      <name val="Calibri"/>
      <family val="2"/>
      <scheme val="minor"/>
    </font>
    <font>
      <sz val="11"/>
      <name val="Calibri"/>
      <family val="2"/>
      <scheme val="minor"/>
    </font>
    <font>
      <b/>
      <sz val="11"/>
      <name val="Calibri"/>
      <family val="2"/>
      <scheme val="minor"/>
    </font>
    <font>
      <sz val="10"/>
      <name val="Arial"/>
      <family val="2"/>
    </font>
    <font>
      <sz val="10"/>
      <color indexed="8"/>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indexed="8"/>
      <name val="Calibri"/>
      <family val="2"/>
    </font>
    <font>
      <i/>
      <sz val="11"/>
      <name val="Calibri"/>
      <family val="2"/>
      <scheme val="minor"/>
    </font>
    <font>
      <b/>
      <sz val="12"/>
      <color rgb="FFC00000"/>
      <name val="Calibri"/>
      <family val="2"/>
      <scheme val="minor"/>
    </font>
    <font>
      <sz val="12"/>
      <color theme="1"/>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theme="4" tint="0.79998168889431442"/>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diagonal/>
    </border>
  </borders>
  <cellStyleXfs count="30">
    <xf numFmtId="0" fontId="0"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 fillId="0" borderId="0"/>
    <xf numFmtId="0" fontId="6" fillId="0" borderId="0" applyNumberFormat="0" applyFill="0" applyBorder="0" applyAlignment="0" applyProtection="0"/>
    <xf numFmtId="0" fontId="6" fillId="0" borderId="0" applyNumberFormat="0" applyFill="0" applyBorder="0" applyAlignment="0" applyProtection="0"/>
  </cellStyleXfs>
  <cellXfs count="57">
    <xf numFmtId="0" fontId="0" fillId="0" borderId="0" xfId="0"/>
    <xf numFmtId="0" fontId="1" fillId="0" borderId="0" xfId="2" applyFont="1"/>
    <xf numFmtId="14" fontId="2" fillId="2" borderId="11" xfId="2" applyNumberFormat="1" applyFont="1" applyFill="1" applyBorder="1" applyAlignment="1">
      <alignment horizontal="center" vertical="center"/>
    </xf>
    <xf numFmtId="14" fontId="2" fillId="2" borderId="10" xfId="2" applyNumberFormat="1" applyFont="1" applyFill="1" applyBorder="1" applyAlignment="1">
      <alignment horizontal="center" vertical="center"/>
    </xf>
    <xf numFmtId="0" fontId="1" fillId="4" borderId="2" xfId="2" applyFont="1" applyFill="1" applyBorder="1" applyAlignment="1">
      <alignment vertical="center"/>
    </xf>
    <xf numFmtId="0" fontId="1" fillId="3" borderId="1" xfId="2" applyFont="1" applyFill="1" applyBorder="1" applyAlignment="1">
      <alignment vertical="center"/>
    </xf>
    <xf numFmtId="0" fontId="1" fillId="3" borderId="6" xfId="2" applyFont="1" applyFill="1" applyBorder="1" applyAlignment="1">
      <alignment vertical="center"/>
    </xf>
    <xf numFmtId="164" fontId="1" fillId="4" borderId="5" xfId="2" applyNumberFormat="1" applyFont="1" applyFill="1" applyBorder="1" applyAlignment="1">
      <alignment horizontal="right" vertical="center" indent="4"/>
    </xf>
    <xf numFmtId="164" fontId="1" fillId="4" borderId="2" xfId="2" applyNumberFormat="1" applyFont="1" applyFill="1" applyBorder="1" applyAlignment="1">
      <alignment horizontal="right" vertical="center" indent="4"/>
    </xf>
    <xf numFmtId="164" fontId="1" fillId="4" borderId="4" xfId="2" applyNumberFormat="1" applyFont="1" applyFill="1" applyBorder="1" applyAlignment="1">
      <alignment horizontal="right" vertical="center" indent="4"/>
    </xf>
    <xf numFmtId="164" fontId="1" fillId="4" borderId="6" xfId="2" applyNumberFormat="1" applyFont="1" applyFill="1" applyBorder="1" applyAlignment="1">
      <alignment horizontal="right" vertical="center" indent="4"/>
    </xf>
    <xf numFmtId="164" fontId="1" fillId="3" borderId="7" xfId="2" applyNumberFormat="1" applyFont="1" applyFill="1" applyBorder="1" applyAlignment="1">
      <alignment horizontal="right" vertical="center" indent="4"/>
    </xf>
    <xf numFmtId="164" fontId="1" fillId="3" borderId="2" xfId="2" applyNumberFormat="1" applyFont="1" applyFill="1" applyBorder="1" applyAlignment="1">
      <alignment horizontal="right" vertical="center" indent="4"/>
    </xf>
    <xf numFmtId="164" fontId="1" fillId="3" borderId="1" xfId="2" applyNumberFormat="1" applyFont="1" applyFill="1" applyBorder="1" applyAlignment="1">
      <alignment horizontal="right" vertical="center" indent="4"/>
    </xf>
    <xf numFmtId="164" fontId="1" fillId="3" borderId="3" xfId="2" applyNumberFormat="1" applyFont="1" applyFill="1" applyBorder="1" applyAlignment="1">
      <alignment horizontal="right" vertical="center" indent="4"/>
    </xf>
    <xf numFmtId="164" fontId="1" fillId="3" borderId="8" xfId="2" applyNumberFormat="1" applyFont="1" applyFill="1" applyBorder="1" applyAlignment="1">
      <alignment horizontal="right" vertical="center" indent="4"/>
    </xf>
    <xf numFmtId="164" fontId="1" fillId="3" borderId="6" xfId="2" applyNumberFormat="1" applyFont="1" applyFill="1" applyBorder="1" applyAlignment="1">
      <alignment horizontal="right" vertical="center" indent="4"/>
    </xf>
    <xf numFmtId="164" fontId="1" fillId="3" borderId="9" xfId="2" applyNumberFormat="1" applyFont="1" applyFill="1" applyBorder="1" applyAlignment="1">
      <alignment horizontal="right" vertical="center" indent="4"/>
    </xf>
    <xf numFmtId="164" fontId="5" fillId="3" borderId="10" xfId="21" applyNumberFormat="1" applyFill="1" applyBorder="1"/>
    <xf numFmtId="0" fontId="1" fillId="0" borderId="1" xfId="2" applyFont="1" applyBorder="1" applyAlignment="1">
      <alignment vertical="center"/>
    </xf>
    <xf numFmtId="164" fontId="1" fillId="0" borderId="1" xfId="2" applyNumberFormat="1" applyFont="1" applyBorder="1" applyAlignment="1">
      <alignment horizontal="right" vertical="center" indent="4"/>
    </xf>
    <xf numFmtId="164" fontId="1" fillId="0" borderId="7" xfId="2" applyNumberFormat="1" applyFont="1" applyBorder="1" applyAlignment="1">
      <alignment horizontal="right" vertical="center" indent="4"/>
    </xf>
    <xf numFmtId="164" fontId="1" fillId="0" borderId="3" xfId="2" applyNumberFormat="1" applyFont="1" applyBorder="1" applyAlignment="1">
      <alignment horizontal="right" vertical="center" indent="4"/>
    </xf>
    <xf numFmtId="0" fontId="1" fillId="0" borderId="2" xfId="2" applyFont="1" applyBorder="1" applyAlignment="1">
      <alignment vertical="center"/>
    </xf>
    <xf numFmtId="164" fontId="1" fillId="0" borderId="5" xfId="2" applyNumberFormat="1" applyFont="1" applyBorder="1" applyAlignment="1">
      <alignment horizontal="right" vertical="center" indent="4"/>
    </xf>
    <xf numFmtId="164" fontId="1" fillId="0" borderId="2" xfId="2" applyNumberFormat="1" applyFont="1" applyBorder="1" applyAlignment="1">
      <alignment horizontal="right" vertical="center" indent="4"/>
    </xf>
    <xf numFmtId="164" fontId="1" fillId="0" borderId="4" xfId="2" applyNumberFormat="1" applyFont="1" applyBorder="1" applyAlignment="1">
      <alignment horizontal="right" vertical="center" indent="4"/>
    </xf>
    <xf numFmtId="0" fontId="1" fillId="0" borderId="0" xfId="7" applyFont="1"/>
    <xf numFmtId="0" fontId="8" fillId="0" borderId="0" xfId="27" applyFont="1" applyAlignment="1">
      <alignment horizontal="center"/>
    </xf>
    <xf numFmtId="0" fontId="8" fillId="0" borderId="0" xfId="27" applyFont="1" applyAlignment="1">
      <alignment horizontal="right" wrapText="1"/>
    </xf>
    <xf numFmtId="14" fontId="9" fillId="3" borderId="12" xfId="2" applyNumberFormat="1" applyFont="1" applyFill="1" applyBorder="1" applyAlignment="1">
      <alignment horizontal="center" vertical="center" wrapText="1"/>
    </xf>
    <xf numFmtId="0" fontId="0" fillId="5" borderId="0" xfId="0" applyFill="1"/>
    <xf numFmtId="0" fontId="6" fillId="5" borderId="0" xfId="29" applyFill="1" applyBorder="1" applyAlignment="1">
      <alignment horizontal="left" wrapText="1"/>
    </xf>
    <xf numFmtId="0" fontId="12" fillId="5" borderId="0" xfId="0" applyFont="1" applyFill="1" applyAlignment="1">
      <alignment horizontal="center" vertical="top"/>
    </xf>
    <xf numFmtId="0" fontId="13" fillId="5" borderId="0" xfId="0" applyFont="1" applyFill="1" applyAlignment="1">
      <alignment horizontal="center"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3" borderId="11" xfId="0" applyFont="1" applyFill="1" applyBorder="1" applyAlignment="1">
      <alignment horizontal="center" vertical="center"/>
    </xf>
    <xf numFmtId="0" fontId="1" fillId="0" borderId="0" xfId="2" applyFont="1" applyAlignment="1">
      <alignment horizontal="left" wrapText="1"/>
    </xf>
    <xf numFmtId="0" fontId="10"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9" fillId="3" borderId="9" xfId="2" applyNumberFormat="1" applyFont="1" applyFill="1" applyBorder="1" applyAlignment="1">
      <alignment horizontal="center" vertical="center" wrapText="1"/>
    </xf>
    <xf numFmtId="14" fontId="9" fillId="3" borderId="12" xfId="2" applyNumberFormat="1" applyFont="1" applyFill="1" applyBorder="1" applyAlignment="1">
      <alignment horizontal="center" vertical="center" wrapText="1"/>
    </xf>
    <xf numFmtId="0" fontId="1" fillId="0" borderId="13" xfId="2" applyFont="1" applyBorder="1" applyAlignment="1">
      <alignment horizontal="left" wrapText="1"/>
    </xf>
    <xf numFmtId="0" fontId="1" fillId="0" borderId="0" xfId="2" applyFont="1" applyAlignment="1">
      <alignment horizontal="left" vertical="top" wrapText="1"/>
    </xf>
    <xf numFmtId="0" fontId="16" fillId="3" borderId="1" xfId="0" applyFont="1" applyFill="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6" borderId="3" xfId="0" applyFont="1" applyFill="1" applyBorder="1" applyAlignment="1">
      <alignment horizontal="center" vertical="center"/>
    </xf>
    <xf numFmtId="0" fontId="11" fillId="6" borderId="13" xfId="0" applyFont="1" applyFill="1" applyBorder="1" applyAlignment="1">
      <alignment horizontal="center" vertical="center"/>
    </xf>
    <xf numFmtId="0" fontId="17" fillId="0" borderId="9" xfId="28" applyFont="1" applyFill="1" applyBorder="1" applyAlignment="1">
      <alignment horizontal="left" vertical="center" wrapText="1" indent="1"/>
    </xf>
    <xf numFmtId="0" fontId="17" fillId="0" borderId="12" xfId="28" applyFont="1" applyFill="1" applyBorder="1" applyAlignment="1">
      <alignment horizontal="left" vertical="center" wrapText="1" indent="1"/>
    </xf>
    <xf numFmtId="0" fontId="17" fillId="0" borderId="8" xfId="28" applyFont="1" applyFill="1" applyBorder="1" applyAlignment="1">
      <alignment horizontal="left" vertical="center" wrapText="1" indent="1"/>
    </xf>
    <xf numFmtId="0" fontId="17" fillId="6" borderId="3" xfId="28" applyFont="1" applyFill="1" applyBorder="1" applyAlignment="1">
      <alignment horizontal="left" vertical="center" wrapText="1" indent="1"/>
    </xf>
    <xf numFmtId="0" fontId="17" fillId="6" borderId="13" xfId="28" applyFont="1" applyFill="1" applyBorder="1" applyAlignment="1">
      <alignment horizontal="left" vertical="center" wrapText="1" indent="1"/>
    </xf>
    <xf numFmtId="0" fontId="17" fillId="6" borderId="7" xfId="28" applyFont="1" applyFill="1" applyBorder="1" applyAlignment="1">
      <alignment horizontal="left" vertical="center" wrapText="1" indent="1"/>
    </xf>
  </cellXfs>
  <cellStyles count="30">
    <cellStyle name="Besuchter Hyperlink" xfId="13" builtinId="9" hidden="1"/>
    <cellStyle name="Besuchter Hyperlink" xfId="15" builtinId="9" hidden="1"/>
    <cellStyle name="Hyperlink" xfId="29" xr:uid="{5C2DB067-2641-4E86-80BA-20550E0052C5}"/>
    <cellStyle name="Link" xfId="12" builtinId="8" hidden="1"/>
    <cellStyle name="Link" xfId="14" builtinId="8" hidden="1"/>
    <cellStyle name="Link" xfId="28" builtinId="8"/>
    <cellStyle name="Standard" xfId="0" builtinId="0"/>
    <cellStyle name="Standard 10 2" xfId="1" xr:uid="{00000000-0005-0000-0000-000005000000}"/>
    <cellStyle name="Standard 2" xfId="2" xr:uid="{00000000-0005-0000-0000-000006000000}"/>
    <cellStyle name="Standard 2 2 2" xfId="7" xr:uid="{00000000-0005-0000-0000-000007000000}"/>
    <cellStyle name="Standard 27 2" xfId="26" xr:uid="{00000000-0005-0000-0000-000008000000}"/>
    <cellStyle name="Standard 3 5" xfId="21" xr:uid="{00000000-0005-0000-0000-000009000000}"/>
    <cellStyle name="Standard_Tab28_i11c_lm15" xfId="27" xr:uid="{00000000-0005-0000-0000-00000A000000}"/>
    <cellStyle name="style1430205272893" xfId="24" xr:uid="{00000000-0005-0000-0000-00000B000000}"/>
    <cellStyle name="style1430205272924" xfId="22" xr:uid="{00000000-0005-0000-0000-00000C000000}"/>
    <cellStyle name="style1430205272955" xfId="25" xr:uid="{00000000-0005-0000-0000-00000D000000}"/>
    <cellStyle name="style1430205273252" xfId="23" xr:uid="{00000000-0005-0000-0000-00000E000000}"/>
    <cellStyle name="style1430205273439" xfId="19" xr:uid="{00000000-0005-0000-0000-00000F000000}"/>
    <cellStyle name="style1430205273517" xfId="18" xr:uid="{00000000-0005-0000-0000-000010000000}"/>
    <cellStyle name="style1430205273533" xfId="20" xr:uid="{00000000-0005-0000-0000-000011000000}"/>
    <cellStyle name="style1430205273673" xfId="17" xr:uid="{00000000-0005-0000-0000-000012000000}"/>
    <cellStyle name="style1430205273689" xfId="16" xr:uid="{00000000-0005-0000-0000-000013000000}"/>
    <cellStyle name="style1490020861643" xfId="11" xr:uid="{00000000-0005-0000-0000-000014000000}"/>
    <cellStyle name="style1490020861690" xfId="10" xr:uid="{00000000-0005-0000-0000-000015000000}"/>
    <cellStyle name="style1490020861784" xfId="9" xr:uid="{00000000-0005-0000-0000-000016000000}"/>
    <cellStyle name="style1490020861846" xfId="8" xr:uid="{00000000-0005-0000-0000-000017000000}"/>
    <cellStyle name="style1490104816581" xfId="6" xr:uid="{00000000-0005-0000-0000-000018000000}"/>
    <cellStyle name="style1490104816627" xfId="5" xr:uid="{00000000-0005-0000-0000-000019000000}"/>
    <cellStyle name="style1490104816721" xfId="4" xr:uid="{00000000-0005-0000-0000-00001A000000}"/>
    <cellStyle name="style1490104816768" xfId="3" xr:uid="{00000000-0005-0000-0000-00001B000000}"/>
  </cellStyles>
  <dxfs count="0"/>
  <tableStyles count="0" defaultTableStyle="TableStyleMedium9" defaultPivotStyle="PivotStyleMedium7"/>
  <colors>
    <mruColors>
      <color rgb="FFDED9C4"/>
      <color rgb="FFDBEEF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Schuetz/Empirische%20Bildungsforschung/FORSCHUNG/Monitoring%20Fr&#252;hkindliche%20Bildung/L&#228;ndermonitoring%202022/Auswertung/LM22_BL_Gesamtdatei_22.06.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LGSchuetz\Empirische%20Bildungsforschung\FORSCHUNG\Monitoring%20Fr&#252;hkindliche%20Bildung\L&#228;ndermonitoring%202023\Auswertung\LM23_BL_Gesamtdatei_11.05.23.xlsx" TargetMode="External"/><Relationship Id="rId1" Type="http://schemas.openxmlformats.org/officeDocument/2006/relationships/externalLinkPath" Target="/LGSchuetz/Empirische%20Bildungsforschung/FORSCHUNG/Monitoring%20Fr&#252;hkindliche%20Bildung/L&#228;ndermonitoring%202023/Auswertung/LM23_BL_Gesamtdatei_11.0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1"/>
      <sheetName val="Tab88b_i2b_lm21"/>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6">
          <cell r="I6">
            <v>49.596656623578582</v>
          </cell>
        </row>
        <row r="7">
          <cell r="I7">
            <v>39.098561939886004</v>
          </cell>
        </row>
        <row r="8">
          <cell r="I8">
            <v>39.408712509978336</v>
          </cell>
        </row>
        <row r="9">
          <cell r="I9">
            <v>18.568421052631578</v>
          </cell>
        </row>
        <row r="10">
          <cell r="I10">
            <v>35.065149266039917</v>
          </cell>
        </row>
        <row r="11">
          <cell r="I11">
            <v>34.332394988132698</v>
          </cell>
        </row>
        <row r="12">
          <cell r="I12">
            <v>38.36313028583664</v>
          </cell>
        </row>
        <row r="13">
          <cell r="I13">
            <v>32.309996256083863</v>
          </cell>
        </row>
        <row r="14">
          <cell r="I14">
            <v>29.964076268844607</v>
          </cell>
        </row>
        <row r="15">
          <cell r="I15">
            <v>53.315432750416917</v>
          </cell>
        </row>
        <row r="16">
          <cell r="I16">
            <v>43.502091446704171</v>
          </cell>
        </row>
        <row r="17">
          <cell r="I17">
            <v>49.70571748878924</v>
          </cell>
        </row>
        <row r="18">
          <cell r="I18">
            <v>17.302279945260658</v>
          </cell>
        </row>
        <row r="19">
          <cell r="I19">
            <v>21.268617852307052</v>
          </cell>
        </row>
        <row r="20">
          <cell r="I20">
            <v>32.364544976328247</v>
          </cell>
        </row>
        <row r="21">
          <cell r="I21">
            <v>35.148390342052316</v>
          </cell>
        </row>
        <row r="22">
          <cell r="I22">
            <v>26.656667762436992</v>
          </cell>
        </row>
        <row r="23">
          <cell r="I23">
            <v>43.189769399905401</v>
          </cell>
        </row>
        <row r="24">
          <cell r="I24">
            <v>39.740871647318002</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1_i2_lm22"/>
      <sheetName val="Tab2_i3_lm23"/>
      <sheetName val="Tab3_i3_lm23"/>
      <sheetName val="Tab3h_i3h_lm22"/>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2"/>
      <sheetName val="Tab41a2_i4b1b_lm22"/>
      <sheetName val="Tab42_i11d_lm22"/>
      <sheetName val="Tab42a_i11d_lm23"/>
      <sheetName val="Tab42oh_i11doh_lm23"/>
      <sheetName val="Tab42h_i11dh_lm23"/>
      <sheetName val="Tab43a1_i9a_lm22"/>
      <sheetName val="Tab43a2_i9c_lm22"/>
      <sheetName val="Tab43a2_i9ch_lm22"/>
      <sheetName val="Tab43a3_i9c_lm22"/>
      <sheetName val="Tab44_i11a4_lm23"/>
      <sheetName val="Tab44oh_i11a4oh_lm23"/>
      <sheetName val="Tab44h_i11a4h_lm23"/>
      <sheetName val="Tab45_i13_lm23"/>
      <sheetName val="Tab46_i4b3_lm23"/>
      <sheetName val="Tab47_i11a3_lm22"/>
      <sheetName val="Tab47oh_i11a3oh_lm22"/>
      <sheetName val="Tab47h_i11a3h_lm22"/>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2"/>
      <sheetName val="Tab69oh_i25oh_lm22"/>
      <sheetName val="Tab69h_i25h_lm22"/>
      <sheetName val="Tab70_i17a_lm23"/>
      <sheetName val="Tab71_i4b4_lm22"/>
      <sheetName val="Tab72_i4b4a_lm22"/>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2"/>
      <sheetName val="Tab83_i34_lm22"/>
      <sheetName val="Tab83oh_i34oh_lm22"/>
      <sheetName val="Tab83h_i34h_lm22"/>
      <sheetName val="Tab84_i4c4_lm20"/>
      <sheetName val="Tab85_i40_lm23"/>
      <sheetName val="Tab85oh_i40oh_lm23"/>
      <sheetName val="Tab85h_i40h_lm23"/>
      <sheetName val="Tab86_i50_lm22"/>
      <sheetName val="Tab86a_i50a_lm22"/>
      <sheetName val="Tab87_i41_lm22"/>
      <sheetName val="Tab87a_i41_lm23"/>
      <sheetName val="Tab88a_i2b_lm22"/>
      <sheetName val="Tab88b_i2b_lm22"/>
      <sheetName val="Tab89_i43_lm23"/>
      <sheetName val="Tab90_i43_lm23"/>
      <sheetName val="Tab91_i44_lm22"/>
      <sheetName val="Tab91oh_i44oh_lm22"/>
      <sheetName val="Tab91h_i44h_lm22"/>
      <sheetName val="Tab92_i45a_lm23"/>
      <sheetName val="Tab93_i45b_lm23"/>
      <sheetName val="Tab94_i9f_lm22"/>
      <sheetName val="Tab94a_i9f_lm22"/>
      <sheetName val="Tab94b_i9f_lm22"/>
      <sheetName val="Tab94c_i9f_lm22"/>
      <sheetName val="Tab94d_i9f_lm22"/>
      <sheetName val="Tab94e_i9h_lm22"/>
      <sheetName val="Tab95_i11f_lm23"/>
      <sheetName val="Tab95oh_i11foh_lm23"/>
      <sheetName val="Tab95h_i11fh_lm23"/>
      <sheetName val="Tab95zr_i11f_lm23"/>
      <sheetName val="Tab96_i46_lm22"/>
      <sheetName val="Tab96oh_i46oh_lm22"/>
      <sheetName val="Tab96h_i46h_lm22"/>
      <sheetName val="Tab97_i47_lm22"/>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2"/>
      <sheetName val="Tab108_i26_lm23"/>
      <sheetName val="Tab108oh_i26oh_lm23"/>
      <sheetName val="Tab108h_i26h_lm23"/>
      <sheetName val="Tab108a_i26a_lm23"/>
      <sheetName val="Tab108b_i26b_lm23"/>
      <sheetName val="Tab108c_i26c_lm23"/>
      <sheetName val="Tab109_i51_lm21"/>
      <sheetName val="Tab110_i52_lm21"/>
      <sheetName val="Tab111_i53_lm22"/>
      <sheetName val="Tab112_i54_lm22"/>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2"/>
      <sheetName val="Tab141_i77_lm23"/>
      <sheetName val="Tab142_i4b4_lm22"/>
      <sheetName val="Tab143_i4b4_lm22"/>
      <sheetName val="Tab144_i2c_lm22"/>
      <sheetName val="Tab145_i78_lm22"/>
      <sheetName val="Tab146_i78_lm22"/>
      <sheetName val="Tab147_i78_lm22"/>
      <sheetName val="Tab148_i79"/>
      <sheetName val="Tabelle2"/>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6">
          <cell r="I6">
            <v>48.914435280382634</v>
          </cell>
        </row>
        <row r="7">
          <cell r="I7">
            <v>38.099687385389196</v>
          </cell>
        </row>
        <row r="8">
          <cell r="I8">
            <v>37.991706825058841</v>
          </cell>
        </row>
        <row r="9">
          <cell r="I9">
            <v>18.441364428583285</v>
          </cell>
        </row>
        <row r="10">
          <cell r="I10">
            <v>35.531075304176255</v>
          </cell>
        </row>
        <row r="11">
          <cell r="I11">
            <v>33.521626856036157</v>
          </cell>
        </row>
        <row r="12">
          <cell r="I12">
            <v>38.123086449482265</v>
          </cell>
        </row>
        <row r="13">
          <cell r="I13">
            <v>32.309707466162131</v>
          </cell>
        </row>
        <row r="14">
          <cell r="I14">
            <v>30.21888993636578</v>
          </cell>
        </row>
        <row r="15">
          <cell r="I15">
            <v>52.816490520609463</v>
          </cell>
        </row>
        <row r="16">
          <cell r="I16">
            <v>43.233709238375646</v>
          </cell>
        </row>
        <row r="17">
          <cell r="I17">
            <v>49.455997796446766</v>
          </cell>
        </row>
        <row r="18">
          <cell r="I18">
            <v>16.425182715732788</v>
          </cell>
        </row>
        <row r="19">
          <cell r="I19">
            <v>20.995559227512135</v>
          </cell>
        </row>
        <row r="20">
          <cell r="I20">
            <v>31.904009316253532</v>
          </cell>
        </row>
        <row r="21">
          <cell r="I21">
            <v>35.204145336496438</v>
          </cell>
        </row>
        <row r="22">
          <cell r="I22">
            <v>26.065674628661831</v>
          </cell>
        </row>
        <row r="23">
          <cell r="I23">
            <v>42.672242620163999</v>
          </cell>
        </row>
        <row r="24">
          <cell r="I24">
            <v>39.270375864041334</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D6128-F669-4FFE-AF60-B23C16F1418F}">
  <sheetPr>
    <tabColor rgb="FF00B0F0"/>
  </sheetPr>
  <dimension ref="A1:J10"/>
  <sheetViews>
    <sheetView tabSelected="1" workbookViewId="0">
      <selection activeCell="D11" sqref="D11"/>
    </sheetView>
  </sheetViews>
  <sheetFormatPr baseColWidth="10" defaultColWidth="11" defaultRowHeight="15.75"/>
  <cols>
    <col min="1" max="1" width="4.375" customWidth="1"/>
    <col min="3" max="3" width="9.125" customWidth="1"/>
    <col min="9" max="9" width="75.625" customWidth="1"/>
    <col min="10" max="10" width="5.5" customWidth="1"/>
  </cols>
  <sheetData>
    <row r="1" spans="1:10" ht="33" customHeight="1">
      <c r="A1" s="31"/>
      <c r="B1" s="31"/>
      <c r="C1" s="31"/>
      <c r="D1" s="31"/>
      <c r="E1" s="31"/>
      <c r="F1" s="31"/>
      <c r="G1" s="31"/>
      <c r="H1" s="31"/>
      <c r="I1" s="31"/>
      <c r="J1" s="31"/>
    </row>
    <row r="2" spans="1:10">
      <c r="A2" s="31"/>
      <c r="B2" s="33" t="s">
        <v>21</v>
      </c>
      <c r="C2" s="34"/>
      <c r="D2" s="34"/>
      <c r="E2" s="34"/>
      <c r="F2" s="34"/>
      <c r="G2" s="34"/>
      <c r="H2" s="34"/>
      <c r="I2" s="34"/>
      <c r="J2" s="31"/>
    </row>
    <row r="3" spans="1:10" ht="24" customHeight="1">
      <c r="A3" s="31"/>
      <c r="B3" s="34"/>
      <c r="C3" s="34"/>
      <c r="D3" s="34"/>
      <c r="E3" s="34"/>
      <c r="F3" s="34"/>
      <c r="G3" s="34"/>
      <c r="H3" s="34"/>
      <c r="I3" s="34"/>
      <c r="J3" s="31"/>
    </row>
    <row r="4" spans="1:10">
      <c r="A4" s="31"/>
      <c r="B4" s="35" t="s">
        <v>22</v>
      </c>
      <c r="C4" s="36"/>
      <c r="D4" s="36"/>
      <c r="E4" s="36"/>
      <c r="F4" s="36"/>
      <c r="G4" s="36"/>
      <c r="H4" s="36"/>
      <c r="I4" s="36"/>
      <c r="J4" s="31"/>
    </row>
    <row r="5" spans="1:10" ht="39.950000000000003" customHeight="1">
      <c r="A5" s="31"/>
      <c r="B5" s="36"/>
      <c r="C5" s="36"/>
      <c r="D5" s="36"/>
      <c r="E5" s="36"/>
      <c r="F5" s="36"/>
      <c r="G5" s="36"/>
      <c r="H5" s="36"/>
      <c r="I5" s="36"/>
      <c r="J5" s="31"/>
    </row>
    <row r="6" spans="1:10">
      <c r="A6" s="31"/>
      <c r="B6" s="37" t="s">
        <v>23</v>
      </c>
      <c r="C6" s="37"/>
      <c r="D6" s="37" t="s">
        <v>24</v>
      </c>
      <c r="E6" s="37"/>
      <c r="F6" s="37"/>
      <c r="G6" s="37"/>
      <c r="H6" s="37"/>
      <c r="I6" s="37"/>
      <c r="J6" s="31"/>
    </row>
    <row r="7" spans="1:10">
      <c r="A7" s="31"/>
      <c r="B7" s="46"/>
      <c r="C7" s="46"/>
      <c r="D7" s="46"/>
      <c r="E7" s="46"/>
      <c r="F7" s="46"/>
      <c r="G7" s="46"/>
      <c r="H7" s="46"/>
      <c r="I7" s="46"/>
      <c r="J7" s="31"/>
    </row>
    <row r="8" spans="1:10" ht="33.75" customHeight="1">
      <c r="A8" s="31"/>
      <c r="B8" s="49" t="s">
        <v>33</v>
      </c>
      <c r="C8" s="50"/>
      <c r="D8" s="54" t="s">
        <v>34</v>
      </c>
      <c r="E8" s="55"/>
      <c r="F8" s="55"/>
      <c r="G8" s="55"/>
      <c r="H8" s="55"/>
      <c r="I8" s="56"/>
      <c r="J8" s="31"/>
    </row>
    <row r="9" spans="1:10" ht="33.75" customHeight="1">
      <c r="A9" s="31"/>
      <c r="B9" s="47" t="s">
        <v>25</v>
      </c>
      <c r="C9" s="48"/>
      <c r="D9" s="51" t="s">
        <v>26</v>
      </c>
      <c r="E9" s="52"/>
      <c r="F9" s="52"/>
      <c r="G9" s="52"/>
      <c r="H9" s="52"/>
      <c r="I9" s="53"/>
      <c r="J9" s="31"/>
    </row>
    <row r="10" spans="1:10">
      <c r="A10" s="31"/>
      <c r="B10" s="31"/>
      <c r="C10" s="31"/>
      <c r="D10" s="32"/>
      <c r="E10" s="32"/>
      <c r="F10" s="32"/>
      <c r="G10" s="32"/>
      <c r="H10" s="32"/>
      <c r="I10" s="32"/>
      <c r="J10" s="31"/>
    </row>
  </sheetData>
  <mergeCells count="9">
    <mergeCell ref="D10:I10"/>
    <mergeCell ref="B2:I3"/>
    <mergeCell ref="B4:I5"/>
    <mergeCell ref="B6:C7"/>
    <mergeCell ref="D6:I7"/>
    <mergeCell ref="B9:C9"/>
    <mergeCell ref="D9:I9"/>
    <mergeCell ref="B8:C8"/>
    <mergeCell ref="D8:I8"/>
  </mergeCells>
  <hyperlinks>
    <hyperlink ref="D9:I9" location="'1998-2021'!A1" display="Tab28_i11c_lm22: Anteil der Beschäftigten mit einem Beschäftigungsumfang von 38,5 und mehr Wochenarbeitsstunden* insgesamt in den Bundesländern 1998 bis 2021** (Anteil in %)" xr:uid="{4BF1A561-C5E5-458E-A178-80C20B69BBE8}"/>
    <hyperlink ref="D8" location="'1998-2022'!A1" display="Tab28_i11c_lm23: Anteil der Beschäftigten mit einem Beschäftigungsumfang von 38,5 und mehr Wochenarbeitsstunden* insgesamt in den Bundesländern 1998 bis 2022 (Anteil in %)" xr:uid="{5612D92E-5500-42B1-82E7-8358B6A7346C}"/>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B1432-F5BA-439E-8269-370F65832D64}">
  <sheetPr>
    <tabColor rgb="FF002060"/>
  </sheetPr>
  <dimension ref="B2:U48"/>
  <sheetViews>
    <sheetView workbookViewId="0">
      <selection activeCell="B2" sqref="B2:U2"/>
    </sheetView>
  </sheetViews>
  <sheetFormatPr baseColWidth="10" defaultColWidth="9.125" defaultRowHeight="15"/>
  <cols>
    <col min="1" max="1" width="9.125" style="1"/>
    <col min="2" max="2" width="26.625" style="1" customWidth="1"/>
    <col min="3" max="21" width="13.5" style="1" customWidth="1"/>
    <col min="22" max="16384" width="9.125" style="1"/>
  </cols>
  <sheetData>
    <row r="2" spans="2:21" ht="18.399999999999999" customHeight="1">
      <c r="B2" s="39" t="s">
        <v>34</v>
      </c>
      <c r="C2" s="39"/>
      <c r="D2" s="39"/>
      <c r="E2" s="39"/>
      <c r="F2" s="39"/>
      <c r="G2" s="39"/>
      <c r="H2" s="39"/>
      <c r="I2" s="39"/>
      <c r="J2" s="39"/>
      <c r="K2" s="39"/>
      <c r="L2" s="39"/>
      <c r="M2" s="39"/>
      <c r="N2" s="39"/>
      <c r="O2" s="39"/>
      <c r="P2" s="39"/>
      <c r="Q2" s="39"/>
      <c r="R2" s="39"/>
      <c r="S2" s="39"/>
      <c r="T2" s="39"/>
      <c r="U2" s="39"/>
    </row>
    <row r="3" spans="2:21">
      <c r="B3" s="40" t="s">
        <v>19</v>
      </c>
      <c r="C3" s="2">
        <v>36160</v>
      </c>
      <c r="D3" s="3">
        <v>37621</v>
      </c>
      <c r="E3" s="3">
        <v>38791</v>
      </c>
      <c r="F3" s="2">
        <v>39156</v>
      </c>
      <c r="G3" s="2">
        <v>39522</v>
      </c>
      <c r="H3" s="2">
        <v>39873</v>
      </c>
      <c r="I3" s="2">
        <v>40238</v>
      </c>
      <c r="J3" s="2">
        <v>40603</v>
      </c>
      <c r="K3" s="2">
        <v>40969</v>
      </c>
      <c r="L3" s="2">
        <v>41334</v>
      </c>
      <c r="M3" s="2">
        <v>41699</v>
      </c>
      <c r="N3" s="2">
        <v>42064</v>
      </c>
      <c r="O3" s="2">
        <v>42430</v>
      </c>
      <c r="P3" s="2">
        <v>42795</v>
      </c>
      <c r="Q3" s="2">
        <v>43160</v>
      </c>
      <c r="R3" s="2">
        <v>43525</v>
      </c>
      <c r="S3" s="2" t="s">
        <v>35</v>
      </c>
      <c r="T3" s="2" t="s">
        <v>36</v>
      </c>
      <c r="U3" s="2">
        <v>44621</v>
      </c>
    </row>
    <row r="4" spans="2:21">
      <c r="B4" s="41"/>
      <c r="C4" s="42" t="s">
        <v>20</v>
      </c>
      <c r="D4" s="43"/>
      <c r="E4" s="43"/>
      <c r="F4" s="43"/>
      <c r="G4" s="43"/>
      <c r="H4" s="43"/>
      <c r="I4" s="43"/>
      <c r="J4" s="43"/>
      <c r="K4" s="43"/>
      <c r="L4" s="43"/>
      <c r="M4" s="43"/>
      <c r="N4" s="43"/>
      <c r="O4" s="43"/>
      <c r="P4" s="43"/>
      <c r="Q4" s="43"/>
      <c r="R4" s="30"/>
      <c r="S4" s="30"/>
      <c r="T4" s="30"/>
      <c r="U4" s="18"/>
    </row>
    <row r="5" spans="2:21">
      <c r="B5" s="19" t="s">
        <v>14</v>
      </c>
      <c r="C5" s="20">
        <v>67.734844414049149</v>
      </c>
      <c r="D5" s="21">
        <v>61.799458710145885</v>
      </c>
      <c r="E5" s="21">
        <v>52.343867975407186</v>
      </c>
      <c r="F5" s="20">
        <v>50.708775210932359</v>
      </c>
      <c r="G5" s="21">
        <v>49.527703946023308</v>
      </c>
      <c r="H5" s="20">
        <v>48.54807692307692</v>
      </c>
      <c r="I5" s="20">
        <v>48.260555756044745</v>
      </c>
      <c r="J5" s="20">
        <v>47.873764415156508</v>
      </c>
      <c r="K5" s="22">
        <v>47.926577290855796</v>
      </c>
      <c r="L5" s="20">
        <v>47.951688296605987</v>
      </c>
      <c r="M5" s="22">
        <v>48.342762631102246</v>
      </c>
      <c r="N5" s="20">
        <v>47.762587365343748</v>
      </c>
      <c r="O5" s="20">
        <v>47.458005928574792</v>
      </c>
      <c r="P5" s="20">
        <v>46.887641470842233</v>
      </c>
      <c r="Q5" s="20">
        <v>48.534057469274714</v>
      </c>
      <c r="R5" s="20">
        <v>48.95642237900055</v>
      </c>
      <c r="S5" s="20">
        <v>49.008231278859668</v>
      </c>
      <c r="T5" s="20">
        <v>49.596656623578582</v>
      </c>
      <c r="U5" s="20">
        <f>[2]Tab29_i11b_lm23!I6</f>
        <v>48.914435280382634</v>
      </c>
    </row>
    <row r="6" spans="2:21">
      <c r="B6" s="4" t="s">
        <v>0</v>
      </c>
      <c r="C6" s="7">
        <v>61.349708112298039</v>
      </c>
      <c r="D6" s="7">
        <v>58.729900169874107</v>
      </c>
      <c r="E6" s="7">
        <v>51.915520628683694</v>
      </c>
      <c r="F6" s="8">
        <v>47.782083522282228</v>
      </c>
      <c r="G6" s="7">
        <v>46.298368118513942</v>
      </c>
      <c r="H6" s="8">
        <v>45.233664925212913</v>
      </c>
      <c r="I6" s="8">
        <v>44.272466587292271</v>
      </c>
      <c r="J6" s="8">
        <v>43.492159419828873</v>
      </c>
      <c r="K6" s="9">
        <v>42.31526799570252</v>
      </c>
      <c r="L6" s="8">
        <v>41.81644992959496</v>
      </c>
      <c r="M6" s="9">
        <v>41.673989734968607</v>
      </c>
      <c r="N6" s="8">
        <v>41.319134236262492</v>
      </c>
      <c r="O6" s="8">
        <v>40.425073190658836</v>
      </c>
      <c r="P6" s="8">
        <v>40.1386932495395</v>
      </c>
      <c r="Q6" s="8">
        <v>39.637212087424246</v>
      </c>
      <c r="R6" s="8">
        <v>39.272163155606499</v>
      </c>
      <c r="S6" s="8">
        <v>39.123372050441787</v>
      </c>
      <c r="T6" s="8">
        <v>39.098561939886004</v>
      </c>
      <c r="U6" s="8">
        <f>[2]Tab29_i11b_lm23!I7</f>
        <v>38.099687385389196</v>
      </c>
    </row>
    <row r="7" spans="2:21">
      <c r="B7" s="23" t="s">
        <v>1</v>
      </c>
      <c r="C7" s="24">
        <v>58.860793762520977</v>
      </c>
      <c r="D7" s="24">
        <v>59.013834311245084</v>
      </c>
      <c r="E7" s="24">
        <v>34.609370113216983</v>
      </c>
      <c r="F7" s="25">
        <v>39.548606886482538</v>
      </c>
      <c r="G7" s="24">
        <v>38.604456658103828</v>
      </c>
      <c r="H7" s="25">
        <v>35.30882436502074</v>
      </c>
      <c r="I7" s="25">
        <v>48.476083346724522</v>
      </c>
      <c r="J7" s="25">
        <v>50.496453900709213</v>
      </c>
      <c r="K7" s="26">
        <v>49.547634126481498</v>
      </c>
      <c r="L7" s="25">
        <v>49.185336048879833</v>
      </c>
      <c r="M7" s="26">
        <v>48.943310295233914</v>
      </c>
      <c r="N7" s="25">
        <v>48.111089975271064</v>
      </c>
      <c r="O7" s="25">
        <v>47.741816844428101</v>
      </c>
      <c r="P7" s="25">
        <v>46.88367573570239</v>
      </c>
      <c r="Q7" s="25">
        <v>44.09887051890653</v>
      </c>
      <c r="R7" s="25">
        <v>42.404324589962528</v>
      </c>
      <c r="S7" s="25">
        <v>40.791248753592583</v>
      </c>
      <c r="T7" s="25">
        <v>39.408712509978336</v>
      </c>
      <c r="U7" s="25">
        <f>[2]Tab29_i11b_lm23!I8</f>
        <v>37.991706825058841</v>
      </c>
    </row>
    <row r="8" spans="2:21">
      <c r="B8" s="4" t="s">
        <v>2</v>
      </c>
      <c r="C8" s="7">
        <v>21.940632875945113</v>
      </c>
      <c r="D8" s="7">
        <v>17.74078478002378</v>
      </c>
      <c r="E8" s="7">
        <v>15.706304868316042</v>
      </c>
      <c r="F8" s="8">
        <v>15.918616170083061</v>
      </c>
      <c r="G8" s="7">
        <v>16.650438169425509</v>
      </c>
      <c r="H8" s="8">
        <v>16.823966823966824</v>
      </c>
      <c r="I8" s="8">
        <v>16.552433173406442</v>
      </c>
      <c r="J8" s="8">
        <v>21.046933706934983</v>
      </c>
      <c r="K8" s="9">
        <v>19.814600231749711</v>
      </c>
      <c r="L8" s="8">
        <v>19.476402911481568</v>
      </c>
      <c r="M8" s="9">
        <v>19.004168074800045</v>
      </c>
      <c r="N8" s="8">
        <v>17.368651968849402</v>
      </c>
      <c r="O8" s="8">
        <v>18.973061310559334</v>
      </c>
      <c r="P8" s="8">
        <v>20.113442425459294</v>
      </c>
      <c r="Q8" s="8">
        <v>19.238276600809328</v>
      </c>
      <c r="R8" s="8">
        <v>19.189016602809708</v>
      </c>
      <c r="S8" s="8">
        <v>19.090318388564004</v>
      </c>
      <c r="T8" s="8">
        <v>18.568421052631578</v>
      </c>
      <c r="U8" s="8">
        <f>[2]Tab29_i11b_lm23!I9</f>
        <v>18.441364428583285</v>
      </c>
    </row>
    <row r="9" spans="2:21">
      <c r="B9" s="23" t="s">
        <v>3</v>
      </c>
      <c r="C9" s="24">
        <v>40.872751499000664</v>
      </c>
      <c r="D9" s="24">
        <v>34.510869565217391</v>
      </c>
      <c r="E9" s="24">
        <v>32.051667167317511</v>
      </c>
      <c r="F9" s="25">
        <v>29.83409610983982</v>
      </c>
      <c r="G9" s="24">
        <v>29.974740387314064</v>
      </c>
      <c r="H9" s="25">
        <v>28.933612127548354</v>
      </c>
      <c r="I9" s="25">
        <v>28.586091865537593</v>
      </c>
      <c r="J9" s="25">
        <v>29.182974559686887</v>
      </c>
      <c r="K9" s="26">
        <v>29.721815519765737</v>
      </c>
      <c r="L9" s="25">
        <v>29.657882570503929</v>
      </c>
      <c r="M9" s="26">
        <v>30.521262002743484</v>
      </c>
      <c r="N9" s="25">
        <v>32.105613490126473</v>
      </c>
      <c r="O9" s="25">
        <v>33.881163084702912</v>
      </c>
      <c r="P9" s="25">
        <v>33.82539013074652</v>
      </c>
      <c r="Q9" s="25">
        <v>26.477112321032465</v>
      </c>
      <c r="R9" s="25">
        <v>26.408959537572258</v>
      </c>
      <c r="S9" s="25">
        <v>35.905194150277353</v>
      </c>
      <c r="T9" s="25">
        <v>35.065149266039917</v>
      </c>
      <c r="U9" s="25">
        <f>[2]Tab29_i11b_lm23!I10</f>
        <v>35.531075304176255</v>
      </c>
    </row>
    <row r="10" spans="2:21">
      <c r="B10" s="4" t="s">
        <v>4</v>
      </c>
      <c r="C10" s="7">
        <v>44.098893949251789</v>
      </c>
      <c r="D10" s="7">
        <v>36.651752423564503</v>
      </c>
      <c r="E10" s="7">
        <v>31.276415891800507</v>
      </c>
      <c r="F10" s="8">
        <v>30.727419914421191</v>
      </c>
      <c r="G10" s="7">
        <v>31.884377758164167</v>
      </c>
      <c r="H10" s="8">
        <v>32.823422145679267</v>
      </c>
      <c r="I10" s="8">
        <v>33.863679156467711</v>
      </c>
      <c r="J10" s="8">
        <v>34.69702467343977</v>
      </c>
      <c r="K10" s="9">
        <v>35.671565276828439</v>
      </c>
      <c r="L10" s="8">
        <v>36.20068816515964</v>
      </c>
      <c r="M10" s="9">
        <v>38.501981719647333</v>
      </c>
      <c r="N10" s="8">
        <v>37.498055080130698</v>
      </c>
      <c r="O10" s="8">
        <v>36.861286723689105</v>
      </c>
      <c r="P10" s="8">
        <v>37.9519361049704</v>
      </c>
      <c r="Q10" s="8">
        <v>36.83935795380399</v>
      </c>
      <c r="R10" s="8">
        <v>36.082350828894604</v>
      </c>
      <c r="S10" s="8">
        <v>35.051895306859208</v>
      </c>
      <c r="T10" s="8">
        <v>34.332394988132698</v>
      </c>
      <c r="U10" s="8">
        <f>[2]Tab29_i11b_lm23!I11</f>
        <v>33.521626856036157</v>
      </c>
    </row>
    <row r="11" spans="2:21">
      <c r="B11" s="23" t="s">
        <v>5</v>
      </c>
      <c r="C11" s="24">
        <v>47.855023959838746</v>
      </c>
      <c r="D11" s="24">
        <v>40.182153312371241</v>
      </c>
      <c r="E11" s="24">
        <v>34.728005596455581</v>
      </c>
      <c r="F11" s="25">
        <v>34.404356271693786</v>
      </c>
      <c r="G11" s="24">
        <v>34.765480733719066</v>
      </c>
      <c r="H11" s="25">
        <v>35.431870805123246</v>
      </c>
      <c r="I11" s="25">
        <v>35.906578220011056</v>
      </c>
      <c r="J11" s="25">
        <v>36.970584320511115</v>
      </c>
      <c r="K11" s="26">
        <v>37.385390428211586</v>
      </c>
      <c r="L11" s="25">
        <v>37.438825448613379</v>
      </c>
      <c r="M11" s="26">
        <v>37.98253414506236</v>
      </c>
      <c r="N11" s="25">
        <v>38.203157502901313</v>
      </c>
      <c r="O11" s="25">
        <v>38.558791709976454</v>
      </c>
      <c r="P11" s="25">
        <v>38.026896622523353</v>
      </c>
      <c r="Q11" s="25">
        <v>37.897325176922152</v>
      </c>
      <c r="R11" s="25">
        <v>38.1408276714021</v>
      </c>
      <c r="S11" s="25">
        <v>37.94139604329974</v>
      </c>
      <c r="T11" s="25">
        <v>38.36313028583664</v>
      </c>
      <c r="U11" s="25">
        <f>[2]Tab29_i11b_lm23!I12</f>
        <v>38.123086449482265</v>
      </c>
    </row>
    <row r="12" spans="2:21">
      <c r="B12" s="4" t="s">
        <v>15</v>
      </c>
      <c r="C12" s="7">
        <v>21.040189125295509</v>
      </c>
      <c r="D12" s="7">
        <v>21.562580313544078</v>
      </c>
      <c r="E12" s="7">
        <v>20.017352503718396</v>
      </c>
      <c r="F12" s="8">
        <v>19.66977745872218</v>
      </c>
      <c r="G12" s="7">
        <v>19.916191363054359</v>
      </c>
      <c r="H12" s="8">
        <v>22.048032021347566</v>
      </c>
      <c r="I12" s="8">
        <v>22.51286449399657</v>
      </c>
      <c r="J12" s="8">
        <v>27.224642190416926</v>
      </c>
      <c r="K12" s="9">
        <v>26.779228428389125</v>
      </c>
      <c r="L12" s="8">
        <v>27.147472443937666</v>
      </c>
      <c r="M12" s="9">
        <v>29.922125515345854</v>
      </c>
      <c r="N12" s="8">
        <v>30.131159163417227</v>
      </c>
      <c r="O12" s="8">
        <v>33.071477900552487</v>
      </c>
      <c r="P12" s="8">
        <v>31.992368944923687</v>
      </c>
      <c r="Q12" s="8">
        <v>32.746337949251576</v>
      </c>
      <c r="R12" s="8">
        <v>32.701980509273817</v>
      </c>
      <c r="S12" s="8">
        <v>34.003197076958209</v>
      </c>
      <c r="T12" s="8">
        <v>32.309996256083863</v>
      </c>
      <c r="U12" s="8">
        <f>[2]Tab29_i11b_lm23!I13</f>
        <v>32.309707466162131</v>
      </c>
    </row>
    <row r="13" spans="2:21">
      <c r="B13" s="23" t="s">
        <v>6</v>
      </c>
      <c r="C13" s="24">
        <v>28.281896042528054</v>
      </c>
      <c r="D13" s="24">
        <v>24.883528828679992</v>
      </c>
      <c r="E13" s="24">
        <v>21.02820537961238</v>
      </c>
      <c r="F13" s="25">
        <v>21.649837945649463</v>
      </c>
      <c r="G13" s="24">
        <v>22.306887793216791</v>
      </c>
      <c r="H13" s="25">
        <v>23.056172197712648</v>
      </c>
      <c r="I13" s="25">
        <v>23.560684993721782</v>
      </c>
      <c r="J13" s="25">
        <v>24.194710301533394</v>
      </c>
      <c r="K13" s="26">
        <v>24.776260009420632</v>
      </c>
      <c r="L13" s="25">
        <v>25.280686857250682</v>
      </c>
      <c r="M13" s="26">
        <v>26.154800957531698</v>
      </c>
      <c r="N13" s="25">
        <v>26.532071503680339</v>
      </c>
      <c r="O13" s="25">
        <v>27.074920137423906</v>
      </c>
      <c r="P13" s="25">
        <v>27.172484716905672</v>
      </c>
      <c r="Q13" s="25">
        <v>27.647742512293252</v>
      </c>
      <c r="R13" s="25">
        <v>28.54489375117155</v>
      </c>
      <c r="S13" s="25">
        <v>29.434575529381476</v>
      </c>
      <c r="T13" s="25">
        <v>29.964076268844607</v>
      </c>
      <c r="U13" s="25">
        <f>[2]Tab29_i11b_lm23!I14</f>
        <v>30.21888993636578</v>
      </c>
    </row>
    <row r="14" spans="2:21">
      <c r="B14" s="4" t="s">
        <v>29</v>
      </c>
      <c r="C14" s="7">
        <v>75.530790797278073</v>
      </c>
      <c r="D14" s="7">
        <v>62.58033573141487</v>
      </c>
      <c r="E14" s="7">
        <v>58.892329326500537</v>
      </c>
      <c r="F14" s="8">
        <v>58.796560824966669</v>
      </c>
      <c r="G14" s="7">
        <v>57.948252383113939</v>
      </c>
      <c r="H14" s="8">
        <v>57.46805661581589</v>
      </c>
      <c r="I14" s="8">
        <v>56.660767387823405</v>
      </c>
      <c r="J14" s="8">
        <v>55.968259921704679</v>
      </c>
      <c r="K14" s="9">
        <v>55.60706107294515</v>
      </c>
      <c r="L14" s="8">
        <v>55.007169916315299</v>
      </c>
      <c r="M14" s="9">
        <v>55.318498593960143</v>
      </c>
      <c r="N14" s="8">
        <v>54.690576585056618</v>
      </c>
      <c r="O14" s="8">
        <v>54.138237633955733</v>
      </c>
      <c r="P14" s="8">
        <v>53.565737051792823</v>
      </c>
      <c r="Q14" s="8">
        <v>53.166435348853454</v>
      </c>
      <c r="R14" s="8">
        <v>52.946489049446832</v>
      </c>
      <c r="S14" s="8">
        <v>52.478283906809459</v>
      </c>
      <c r="T14" s="8">
        <v>53.315432750416917</v>
      </c>
      <c r="U14" s="8">
        <f>[2]Tab29_i11b_lm23!I15</f>
        <v>52.816490520609463</v>
      </c>
    </row>
    <row r="15" spans="2:21">
      <c r="B15" s="23" t="s">
        <v>7</v>
      </c>
      <c r="C15" s="24">
        <v>59.889786528275643</v>
      </c>
      <c r="D15" s="24">
        <v>53.970223325062037</v>
      </c>
      <c r="E15" s="24">
        <v>47.942810121374201</v>
      </c>
      <c r="F15" s="25">
        <v>46.483790523690772</v>
      </c>
      <c r="G15" s="24">
        <v>46.410315450149668</v>
      </c>
      <c r="H15" s="25">
        <v>46.025492468134416</v>
      </c>
      <c r="I15" s="25">
        <v>45.857725740642188</v>
      </c>
      <c r="J15" s="25">
        <v>47.18154887854422</v>
      </c>
      <c r="K15" s="26">
        <v>46.946841977897883</v>
      </c>
      <c r="L15" s="25">
        <v>46.876672528480775</v>
      </c>
      <c r="M15" s="26">
        <v>47.287130145409826</v>
      </c>
      <c r="N15" s="25">
        <v>47.150636467691029</v>
      </c>
      <c r="O15" s="25">
        <v>46.459760849119974</v>
      </c>
      <c r="P15" s="25">
        <v>45.868158314091509</v>
      </c>
      <c r="Q15" s="25">
        <v>45.526340829077995</v>
      </c>
      <c r="R15" s="25">
        <v>44.816371613536646</v>
      </c>
      <c r="S15" s="25">
        <v>43.72392982871343</v>
      </c>
      <c r="T15" s="25">
        <v>43.502091446704171</v>
      </c>
      <c r="U15" s="25">
        <f>[2]Tab29_i11b_lm23!I16</f>
        <v>43.233709238375646</v>
      </c>
    </row>
    <row r="16" spans="2:21">
      <c r="B16" s="4" t="s">
        <v>8</v>
      </c>
      <c r="C16" s="7">
        <v>57.890583903208835</v>
      </c>
      <c r="D16" s="7">
        <v>51.261751608114793</v>
      </c>
      <c r="E16" s="7">
        <v>45.328467153284677</v>
      </c>
      <c r="F16" s="8">
        <v>44.602409638554221</v>
      </c>
      <c r="G16" s="7">
        <v>45.47840610832737</v>
      </c>
      <c r="H16" s="8">
        <v>44.948216340621407</v>
      </c>
      <c r="I16" s="8">
        <v>45.547640249332147</v>
      </c>
      <c r="J16" s="8">
        <v>45.713081946492522</v>
      </c>
      <c r="K16" s="9">
        <v>45.290941811637673</v>
      </c>
      <c r="L16" s="8">
        <v>45.897155361050331</v>
      </c>
      <c r="M16" s="9">
        <v>46.426761277242775</v>
      </c>
      <c r="N16" s="8">
        <v>47.924158221641058</v>
      </c>
      <c r="O16" s="8">
        <v>47.603782657477161</v>
      </c>
      <c r="P16" s="8">
        <v>47.551367217673409</v>
      </c>
      <c r="Q16" s="8">
        <v>47.766843300529899</v>
      </c>
      <c r="R16" s="8">
        <v>47.851301115241633</v>
      </c>
      <c r="S16" s="8">
        <v>49.140049140049143</v>
      </c>
      <c r="T16" s="8">
        <v>49.70571748878924</v>
      </c>
      <c r="U16" s="8">
        <f>[2]Tab29_i11b_lm23!I17</f>
        <v>49.455997796446766</v>
      </c>
    </row>
    <row r="17" spans="2:21">
      <c r="B17" s="23" t="s">
        <v>9</v>
      </c>
      <c r="C17" s="24">
        <v>14.173394543823544</v>
      </c>
      <c r="D17" s="25">
        <v>15.006331785563528</v>
      </c>
      <c r="E17" s="25">
        <v>18.809989971825605</v>
      </c>
      <c r="F17" s="25">
        <v>19.298406722071721</v>
      </c>
      <c r="G17" s="24">
        <v>20.05435497304169</v>
      </c>
      <c r="H17" s="25">
        <v>21.9730010384216</v>
      </c>
      <c r="I17" s="25">
        <v>23.119918699186993</v>
      </c>
      <c r="J17" s="25">
        <v>22.36966110001131</v>
      </c>
      <c r="K17" s="26">
        <v>21.519442248257025</v>
      </c>
      <c r="L17" s="25">
        <v>21.023220297802922</v>
      </c>
      <c r="M17" s="26">
        <v>20.238730328087488</v>
      </c>
      <c r="N17" s="25">
        <v>19.848322103961202</v>
      </c>
      <c r="O17" s="25">
        <v>19.939179233156725</v>
      </c>
      <c r="P17" s="25">
        <v>21.194092954428775</v>
      </c>
      <c r="Q17" s="25">
        <v>21.071490492978096</v>
      </c>
      <c r="R17" s="25">
        <v>21.090073631179759</v>
      </c>
      <c r="S17" s="25">
        <v>20.737193822515721</v>
      </c>
      <c r="T17" s="25">
        <v>17.302279945260658</v>
      </c>
      <c r="U17" s="25">
        <f>[2]Tab29_i11b_lm23!I18</f>
        <v>16.425182715732788</v>
      </c>
    </row>
    <row r="18" spans="2:21">
      <c r="B18" s="4" t="s">
        <v>16</v>
      </c>
      <c r="C18" s="7">
        <v>36.783176631019884</v>
      </c>
      <c r="D18" s="7">
        <v>24.626107158414403</v>
      </c>
      <c r="E18" s="7">
        <v>12.230889235569423</v>
      </c>
      <c r="F18" s="8">
        <v>12.905700913066831</v>
      </c>
      <c r="G18" s="7">
        <v>13.909858733836611</v>
      </c>
      <c r="H18" s="8">
        <v>14.696068475264761</v>
      </c>
      <c r="I18" s="8">
        <v>15.385712248681022</v>
      </c>
      <c r="J18" s="8">
        <v>15.048168201954857</v>
      </c>
      <c r="K18" s="9">
        <v>15.780866721177434</v>
      </c>
      <c r="L18" s="8">
        <v>15.679650238473769</v>
      </c>
      <c r="M18" s="9">
        <v>20.896827379465403</v>
      </c>
      <c r="N18" s="8">
        <v>19.943363258420195</v>
      </c>
      <c r="O18" s="8">
        <v>24.048234280792421</v>
      </c>
      <c r="P18" s="8">
        <v>22.178317008014247</v>
      </c>
      <c r="Q18" s="8">
        <v>21.486800194352966</v>
      </c>
      <c r="R18" s="8">
        <v>21.083795929156754</v>
      </c>
      <c r="S18" s="8">
        <v>22.215825832112206</v>
      </c>
      <c r="T18" s="8">
        <v>21.268617852307052</v>
      </c>
      <c r="U18" s="8">
        <f>[2]Tab29_i11b_lm23!I19</f>
        <v>20.995559227512135</v>
      </c>
    </row>
    <row r="19" spans="2:21">
      <c r="B19" s="23" t="s">
        <v>17</v>
      </c>
      <c r="C19" s="24">
        <v>33.803104575163403</v>
      </c>
      <c r="D19" s="24">
        <v>29.121996303142328</v>
      </c>
      <c r="E19" s="24">
        <v>25.886019590382901</v>
      </c>
      <c r="F19" s="25">
        <v>24.439011612677902</v>
      </c>
      <c r="G19" s="24">
        <v>24.047720494247976</v>
      </c>
      <c r="H19" s="25">
        <v>24.808699154248892</v>
      </c>
      <c r="I19" s="25">
        <v>25.570218933557097</v>
      </c>
      <c r="J19" s="25">
        <v>26.240930967602903</v>
      </c>
      <c r="K19" s="26">
        <v>27.785307671455676</v>
      </c>
      <c r="L19" s="25">
        <v>27.879831611174893</v>
      </c>
      <c r="M19" s="26">
        <v>29.278735978772165</v>
      </c>
      <c r="N19" s="25">
        <v>29.728801922416753</v>
      </c>
      <c r="O19" s="25">
        <v>30.064595166499611</v>
      </c>
      <c r="P19" s="25">
        <v>31.007996632996633</v>
      </c>
      <c r="Q19" s="25">
        <v>31.738826815642458</v>
      </c>
      <c r="R19" s="25">
        <v>31.85815467984979</v>
      </c>
      <c r="S19" s="25">
        <v>32.121212121212118</v>
      </c>
      <c r="T19" s="25">
        <v>32.364544976328247</v>
      </c>
      <c r="U19" s="25">
        <f>[2]Tab29_i11b_lm23!I20</f>
        <v>31.904009316253532</v>
      </c>
    </row>
    <row r="20" spans="2:21">
      <c r="B20" s="4" t="s">
        <v>10</v>
      </c>
      <c r="C20" s="7">
        <v>30.969845150774244</v>
      </c>
      <c r="D20" s="7">
        <v>24.119131751640584</v>
      </c>
      <c r="E20" s="7">
        <v>25.050916496945007</v>
      </c>
      <c r="F20" s="10">
        <v>22.067039106145252</v>
      </c>
      <c r="G20" s="7">
        <v>21.342360906682366</v>
      </c>
      <c r="H20" s="8">
        <v>24.688776964743894</v>
      </c>
      <c r="I20" s="8">
        <v>27.979040563736561</v>
      </c>
      <c r="J20" s="8">
        <v>39.023029723483944</v>
      </c>
      <c r="K20" s="9">
        <v>39.280868385345997</v>
      </c>
      <c r="L20" s="8">
        <v>39.808153477218227</v>
      </c>
      <c r="M20" s="9">
        <v>39.465119569831614</v>
      </c>
      <c r="N20" s="10">
        <v>37.463312368972744</v>
      </c>
      <c r="O20" s="10">
        <v>37.248299085973471</v>
      </c>
      <c r="P20" s="10">
        <v>38.03565422132526</v>
      </c>
      <c r="Q20" s="10">
        <v>37.967527772300002</v>
      </c>
      <c r="R20" s="10">
        <v>37.907564659363452</v>
      </c>
      <c r="S20" s="10">
        <v>38.437900128040972</v>
      </c>
      <c r="T20" s="10">
        <v>35.148390342052316</v>
      </c>
      <c r="U20" s="10">
        <f>[2]Tab29_i11b_lm23!I21</f>
        <v>35.204145336496438</v>
      </c>
    </row>
    <row r="21" spans="2:21">
      <c r="B21" s="5" t="s">
        <v>11</v>
      </c>
      <c r="C21" s="11">
        <v>31.851397065019803</v>
      </c>
      <c r="D21" s="11">
        <v>28.802156730592486</v>
      </c>
      <c r="E21" s="11">
        <v>21.332308417124366</v>
      </c>
      <c r="F21" s="12">
        <v>22.150927436408676</v>
      </c>
      <c r="G21" s="13">
        <v>22.344352487538792</v>
      </c>
      <c r="H21" s="13">
        <v>23.002821397659702</v>
      </c>
      <c r="I21" s="13">
        <v>26.520918662749555</v>
      </c>
      <c r="J21" s="13">
        <v>29.494282801982095</v>
      </c>
      <c r="K21" s="14">
        <v>29.145685347220891</v>
      </c>
      <c r="L21" s="13">
        <v>29.108606934078455</v>
      </c>
      <c r="M21" s="14">
        <v>29.765983239340116</v>
      </c>
      <c r="N21" s="13">
        <v>28.9373515110744</v>
      </c>
      <c r="O21" s="12">
        <v>29.915464697465584</v>
      </c>
      <c r="P21" s="12">
        <v>30.007101151964651</v>
      </c>
      <c r="Q21" s="12">
        <v>29.195150507988064</v>
      </c>
      <c r="R21" s="12">
        <v>28.784665223644264</v>
      </c>
      <c r="S21" s="12">
        <v>28.599788895335429</v>
      </c>
      <c r="T21" s="12">
        <v>26.656667762436992</v>
      </c>
      <c r="U21" s="12">
        <f>[2]Tab29_i11b_lm23!I22</f>
        <v>26.065674628661831</v>
      </c>
    </row>
    <row r="22" spans="2:21">
      <c r="B22" s="23" t="s">
        <v>12</v>
      </c>
      <c r="C22" s="24">
        <v>59.399017462874362</v>
      </c>
      <c r="D22" s="24">
        <v>51.868490296081816</v>
      </c>
      <c r="E22" s="24">
        <v>46.186892258391701</v>
      </c>
      <c r="F22" s="25">
        <v>44.828434869453559</v>
      </c>
      <c r="G22" s="25">
        <v>44.352255493365796</v>
      </c>
      <c r="H22" s="25">
        <v>43.953388447907685</v>
      </c>
      <c r="I22" s="25">
        <v>43.649526797449703</v>
      </c>
      <c r="J22" s="25">
        <v>43.571027677624294</v>
      </c>
      <c r="K22" s="26">
        <v>43.507033132571976</v>
      </c>
      <c r="L22" s="25">
        <v>43.344395328374148</v>
      </c>
      <c r="M22" s="26">
        <v>43.814731897089587</v>
      </c>
      <c r="N22" s="25">
        <v>43.600397706252316</v>
      </c>
      <c r="O22" s="25">
        <v>43.253306373133029</v>
      </c>
      <c r="P22" s="25">
        <v>42.886605003180264</v>
      </c>
      <c r="Q22" s="25">
        <v>42.888741428887414</v>
      </c>
      <c r="R22" s="25">
        <v>42.863229989534055</v>
      </c>
      <c r="S22" s="25">
        <v>42.81057778245097</v>
      </c>
      <c r="T22" s="25">
        <v>43.189769399905401</v>
      </c>
      <c r="U22" s="25">
        <f>[2]Tab29_i11b_lm23!I23</f>
        <v>42.672242620163999</v>
      </c>
    </row>
    <row r="23" spans="2:21">
      <c r="B23" s="6" t="s">
        <v>13</v>
      </c>
      <c r="C23" s="15">
        <v>52.519503945885006</v>
      </c>
      <c r="D23" s="15">
        <v>46.436054464960833</v>
      </c>
      <c r="E23" s="15">
        <v>40.504179765343522</v>
      </c>
      <c r="F23" s="16">
        <v>39.660162758354787</v>
      </c>
      <c r="G23" s="16">
        <v>39.414631830482186</v>
      </c>
      <c r="H23" s="16">
        <v>39.276286072772898</v>
      </c>
      <c r="I23" s="16">
        <v>39.842824769634397</v>
      </c>
      <c r="J23" s="16">
        <v>40.39663357593799</v>
      </c>
      <c r="K23" s="17">
        <v>40.275710547005417</v>
      </c>
      <c r="L23" s="16">
        <v>40.19508366392904</v>
      </c>
      <c r="M23" s="17">
        <v>40.754158031013716</v>
      </c>
      <c r="N23" s="16">
        <v>40.469128753093671</v>
      </c>
      <c r="O23" s="16">
        <v>40.411065725305477</v>
      </c>
      <c r="P23" s="16">
        <v>40.13707652063475</v>
      </c>
      <c r="Q23" s="16">
        <v>39.967904771265104</v>
      </c>
      <c r="R23" s="16">
        <v>39.867222097705373</v>
      </c>
      <c r="S23" s="16">
        <v>39.801670995863212</v>
      </c>
      <c r="T23" s="16">
        <v>39.740871647318002</v>
      </c>
      <c r="U23" s="16">
        <f>[2]Tab29_i11b_lm23!I24</f>
        <v>39.270375864041334</v>
      </c>
    </row>
    <row r="24" spans="2:21">
      <c r="B24" s="44" t="s">
        <v>18</v>
      </c>
      <c r="C24" s="44"/>
      <c r="D24" s="44"/>
      <c r="E24" s="44"/>
      <c r="F24" s="44"/>
      <c r="G24" s="44"/>
      <c r="H24" s="44"/>
      <c r="I24" s="44"/>
      <c r="J24" s="44"/>
      <c r="K24" s="44"/>
      <c r="L24" s="44"/>
      <c r="M24" s="44"/>
      <c r="N24" s="44"/>
      <c r="O24" s="44"/>
      <c r="P24" s="44"/>
      <c r="Q24" s="44"/>
      <c r="R24" s="44"/>
      <c r="S24" s="44"/>
      <c r="T24" s="44"/>
      <c r="U24" s="44"/>
    </row>
    <row r="25" spans="2:21" ht="33.75" customHeight="1">
      <c r="B25" s="45" t="s">
        <v>37</v>
      </c>
      <c r="C25" s="45"/>
      <c r="D25" s="45"/>
      <c r="E25" s="45"/>
      <c r="F25" s="45"/>
      <c r="G25" s="45"/>
      <c r="H25" s="45"/>
      <c r="I25" s="45"/>
      <c r="J25" s="45"/>
      <c r="K25" s="45"/>
      <c r="L25" s="45"/>
      <c r="M25" s="45"/>
      <c r="N25" s="45"/>
      <c r="O25" s="45"/>
      <c r="P25" s="45"/>
      <c r="Q25" s="45"/>
      <c r="R25" s="45"/>
      <c r="S25" s="45"/>
      <c r="T25" s="45"/>
      <c r="U25" s="45"/>
    </row>
    <row r="26" spans="2:21" ht="32.25" customHeight="1">
      <c r="B26" s="45" t="s">
        <v>38</v>
      </c>
      <c r="C26" s="45"/>
      <c r="D26" s="45"/>
      <c r="E26" s="45"/>
      <c r="F26" s="45"/>
      <c r="G26" s="45"/>
      <c r="H26" s="45"/>
      <c r="I26" s="45"/>
      <c r="J26" s="45"/>
      <c r="K26" s="45"/>
      <c r="L26" s="45"/>
      <c r="M26" s="45"/>
      <c r="N26" s="45"/>
      <c r="O26" s="45"/>
      <c r="P26" s="45"/>
      <c r="Q26" s="45"/>
      <c r="R26" s="45"/>
      <c r="S26" s="45"/>
      <c r="T26" s="45"/>
      <c r="U26" s="45"/>
    </row>
    <row r="27" spans="2:21" ht="28.9" customHeight="1">
      <c r="B27" s="38" t="s">
        <v>39</v>
      </c>
      <c r="C27" s="38"/>
      <c r="D27" s="38"/>
      <c r="E27" s="38"/>
      <c r="F27" s="38"/>
      <c r="G27" s="38"/>
      <c r="H27" s="38"/>
      <c r="I27" s="38"/>
      <c r="J27" s="38"/>
      <c r="K27" s="38"/>
      <c r="L27" s="38"/>
      <c r="M27" s="38"/>
      <c r="N27" s="38"/>
      <c r="O27" s="38"/>
      <c r="P27" s="38"/>
      <c r="Q27" s="38"/>
      <c r="R27" s="38"/>
      <c r="S27" s="38"/>
      <c r="T27" s="38"/>
      <c r="U27" s="38"/>
    </row>
    <row r="28" spans="2:21">
      <c r="B28" s="27"/>
    </row>
    <row r="32" spans="2:21">
      <c r="B32" s="28"/>
      <c r="C32" s="28"/>
      <c r="D32" s="28"/>
      <c r="E32" s="28"/>
      <c r="F32" s="28"/>
      <c r="H32" s="28"/>
      <c r="I32" s="28"/>
      <c r="J32" s="28"/>
      <c r="K32" s="28"/>
      <c r="L32" s="28"/>
      <c r="N32" s="28"/>
      <c r="O32" s="28"/>
      <c r="P32" s="28"/>
      <c r="Q32" s="28"/>
      <c r="R32" s="28"/>
      <c r="S32" s="28"/>
      <c r="T32" s="28"/>
      <c r="U32" s="28"/>
    </row>
    <row r="33" spans="2:21">
      <c r="B33" s="29"/>
      <c r="C33" s="29"/>
      <c r="D33" s="29"/>
      <c r="E33" s="29"/>
      <c r="F33" s="29"/>
      <c r="H33" s="29"/>
      <c r="I33" s="29"/>
      <c r="J33" s="29"/>
      <c r="K33" s="29"/>
      <c r="L33" s="29"/>
      <c r="N33" s="29"/>
      <c r="O33" s="29"/>
      <c r="P33" s="29"/>
      <c r="Q33" s="29"/>
      <c r="R33" s="29"/>
      <c r="S33" s="29"/>
      <c r="T33" s="29"/>
      <c r="U33" s="29"/>
    </row>
    <row r="34" spans="2:21">
      <c r="B34" s="29"/>
      <c r="C34" s="29"/>
      <c r="D34" s="29"/>
      <c r="E34" s="29"/>
      <c r="F34" s="29"/>
      <c r="H34" s="29"/>
      <c r="I34" s="29"/>
      <c r="J34" s="29"/>
      <c r="K34" s="29"/>
      <c r="L34" s="29"/>
      <c r="N34" s="29"/>
      <c r="O34" s="29"/>
      <c r="P34" s="29"/>
      <c r="Q34" s="29"/>
      <c r="R34" s="29"/>
      <c r="S34" s="29"/>
      <c r="T34" s="29"/>
      <c r="U34" s="29"/>
    </row>
    <row r="35" spans="2:21">
      <c r="B35" s="29"/>
      <c r="C35" s="29"/>
      <c r="D35" s="29"/>
      <c r="E35" s="29"/>
      <c r="F35" s="29"/>
      <c r="H35" s="29"/>
      <c r="I35" s="29"/>
      <c r="J35" s="29"/>
      <c r="K35" s="29"/>
      <c r="L35" s="29"/>
      <c r="N35" s="29"/>
      <c r="O35" s="29"/>
      <c r="P35" s="29"/>
      <c r="Q35" s="29"/>
      <c r="R35" s="29"/>
      <c r="S35" s="29"/>
      <c r="T35" s="29"/>
      <c r="U35" s="29"/>
    </row>
    <row r="36" spans="2:21">
      <c r="B36" s="29"/>
      <c r="C36" s="29"/>
      <c r="D36" s="29"/>
      <c r="E36" s="29"/>
      <c r="F36" s="29"/>
      <c r="H36" s="29"/>
      <c r="I36" s="29"/>
      <c r="J36" s="29"/>
      <c r="K36" s="29"/>
      <c r="L36" s="29"/>
      <c r="N36" s="29"/>
      <c r="O36" s="29"/>
      <c r="P36" s="29"/>
      <c r="Q36" s="29"/>
      <c r="R36" s="29"/>
      <c r="S36" s="29"/>
      <c r="T36" s="29"/>
      <c r="U36" s="29"/>
    </row>
    <row r="37" spans="2:21">
      <c r="B37" s="29"/>
      <c r="C37" s="29"/>
      <c r="D37" s="29"/>
      <c r="E37" s="29"/>
      <c r="F37" s="29"/>
      <c r="H37" s="29"/>
      <c r="I37" s="29"/>
      <c r="J37" s="29"/>
      <c r="K37" s="29"/>
      <c r="L37" s="29"/>
      <c r="N37" s="29"/>
      <c r="O37" s="29"/>
      <c r="P37" s="29"/>
      <c r="Q37" s="29"/>
      <c r="R37" s="29"/>
      <c r="S37" s="29"/>
      <c r="T37" s="29"/>
      <c r="U37" s="29"/>
    </row>
    <row r="38" spans="2:21">
      <c r="B38" s="29"/>
      <c r="C38" s="29"/>
      <c r="D38" s="29"/>
      <c r="E38" s="29"/>
      <c r="F38" s="29"/>
      <c r="H38" s="29"/>
      <c r="I38" s="29"/>
      <c r="J38" s="29"/>
      <c r="K38" s="29"/>
      <c r="L38" s="29"/>
      <c r="N38" s="29"/>
      <c r="O38" s="29"/>
      <c r="P38" s="29"/>
      <c r="Q38" s="29"/>
      <c r="R38" s="29"/>
      <c r="S38" s="29"/>
      <c r="T38" s="29"/>
      <c r="U38" s="29"/>
    </row>
    <row r="39" spans="2:21">
      <c r="B39" s="29"/>
      <c r="C39" s="29"/>
      <c r="D39" s="29"/>
      <c r="E39" s="29"/>
      <c r="F39" s="29"/>
      <c r="H39" s="29"/>
      <c r="I39" s="29"/>
      <c r="J39" s="29"/>
      <c r="K39" s="29"/>
      <c r="L39" s="29"/>
      <c r="N39" s="29"/>
      <c r="O39" s="29"/>
      <c r="P39" s="29"/>
      <c r="Q39" s="29"/>
      <c r="R39" s="29"/>
      <c r="S39" s="29"/>
      <c r="T39" s="29"/>
      <c r="U39" s="29"/>
    </row>
    <row r="40" spans="2:21">
      <c r="B40" s="29"/>
      <c r="C40" s="29"/>
      <c r="D40" s="29"/>
      <c r="E40" s="29"/>
      <c r="F40" s="29"/>
      <c r="H40" s="29"/>
      <c r="I40" s="29"/>
      <c r="J40" s="29"/>
      <c r="K40" s="29"/>
      <c r="L40" s="29"/>
      <c r="N40" s="29"/>
      <c r="O40" s="29"/>
      <c r="P40" s="29"/>
      <c r="Q40" s="29"/>
      <c r="R40" s="29"/>
      <c r="S40" s="29"/>
      <c r="T40" s="29"/>
      <c r="U40" s="29"/>
    </row>
    <row r="41" spans="2:21">
      <c r="B41" s="29"/>
      <c r="C41" s="29"/>
      <c r="D41" s="29"/>
      <c r="E41" s="29"/>
      <c r="F41" s="29"/>
      <c r="H41" s="29"/>
      <c r="I41" s="29"/>
      <c r="J41" s="29"/>
      <c r="K41" s="29"/>
      <c r="L41" s="29"/>
      <c r="N41" s="29"/>
      <c r="O41" s="29"/>
      <c r="P41" s="29"/>
      <c r="Q41" s="29"/>
      <c r="R41" s="29"/>
      <c r="S41" s="29"/>
      <c r="T41" s="29"/>
      <c r="U41" s="29"/>
    </row>
    <row r="42" spans="2:21">
      <c r="B42" s="29"/>
      <c r="C42" s="29"/>
      <c r="D42" s="29"/>
      <c r="E42" s="29"/>
      <c r="F42" s="29"/>
      <c r="H42" s="29"/>
      <c r="I42" s="29"/>
      <c r="J42" s="29"/>
      <c r="K42" s="29"/>
      <c r="L42" s="29"/>
      <c r="N42" s="29"/>
      <c r="O42" s="29"/>
      <c r="P42" s="29"/>
      <c r="Q42" s="29"/>
      <c r="R42" s="29"/>
      <c r="S42" s="29"/>
      <c r="T42" s="29"/>
      <c r="U42" s="29"/>
    </row>
    <row r="43" spans="2:21">
      <c r="B43" s="29"/>
      <c r="C43" s="29"/>
      <c r="D43" s="29"/>
      <c r="E43" s="29"/>
      <c r="F43" s="29"/>
      <c r="H43" s="29"/>
      <c r="I43" s="29"/>
      <c r="J43" s="29"/>
      <c r="K43" s="29"/>
      <c r="L43" s="29"/>
      <c r="N43" s="29"/>
      <c r="O43" s="29"/>
      <c r="P43" s="29"/>
      <c r="Q43" s="29"/>
      <c r="R43" s="29"/>
      <c r="S43" s="29"/>
      <c r="T43" s="29"/>
      <c r="U43" s="29"/>
    </row>
    <row r="44" spans="2:21">
      <c r="B44" s="29"/>
      <c r="C44" s="29"/>
      <c r="D44" s="29"/>
      <c r="E44" s="29"/>
      <c r="F44" s="29"/>
      <c r="H44" s="29"/>
      <c r="I44" s="29"/>
      <c r="J44" s="29"/>
      <c r="K44" s="29"/>
      <c r="L44" s="29"/>
      <c r="N44" s="29"/>
      <c r="O44" s="29"/>
      <c r="P44" s="29"/>
      <c r="Q44" s="29"/>
      <c r="R44" s="29"/>
      <c r="S44" s="29"/>
      <c r="T44" s="29"/>
      <c r="U44" s="29"/>
    </row>
    <row r="45" spans="2:21">
      <c r="B45" s="29"/>
      <c r="C45" s="29"/>
      <c r="D45" s="29"/>
      <c r="E45" s="29"/>
      <c r="F45" s="29"/>
      <c r="H45" s="29"/>
      <c r="I45" s="29"/>
      <c r="J45" s="29"/>
      <c r="K45" s="29"/>
      <c r="L45" s="29"/>
      <c r="N45" s="29"/>
      <c r="O45" s="29"/>
      <c r="P45" s="29"/>
      <c r="Q45" s="29"/>
      <c r="R45" s="29"/>
      <c r="S45" s="29"/>
      <c r="T45" s="29"/>
      <c r="U45" s="29"/>
    </row>
    <row r="46" spans="2:21">
      <c r="B46" s="29"/>
      <c r="C46" s="29"/>
      <c r="D46" s="29"/>
      <c r="E46" s="29"/>
      <c r="F46" s="29"/>
      <c r="H46" s="29"/>
      <c r="I46" s="29"/>
      <c r="J46" s="29"/>
      <c r="K46" s="29"/>
      <c r="L46" s="29"/>
      <c r="N46" s="29"/>
      <c r="O46" s="29"/>
      <c r="P46" s="29"/>
      <c r="Q46" s="29"/>
      <c r="R46" s="29"/>
      <c r="S46" s="29"/>
      <c r="T46" s="29"/>
      <c r="U46" s="29"/>
    </row>
    <row r="47" spans="2:21">
      <c r="B47" s="29"/>
      <c r="C47" s="29"/>
      <c r="D47" s="29"/>
      <c r="E47" s="29"/>
      <c r="F47" s="29"/>
      <c r="H47" s="29"/>
      <c r="I47" s="29"/>
      <c r="J47" s="29"/>
      <c r="K47" s="29"/>
      <c r="L47" s="29"/>
      <c r="N47" s="29"/>
      <c r="O47" s="29"/>
      <c r="P47" s="29"/>
      <c r="Q47" s="29"/>
      <c r="R47" s="29"/>
      <c r="S47" s="29"/>
      <c r="T47" s="29"/>
      <c r="U47" s="29"/>
    </row>
    <row r="48" spans="2:21">
      <c r="B48" s="29"/>
      <c r="C48" s="29"/>
      <c r="D48" s="29"/>
      <c r="E48" s="29"/>
      <c r="F48" s="29"/>
      <c r="H48" s="29"/>
      <c r="I48" s="29"/>
      <c r="J48" s="29"/>
      <c r="K48" s="29"/>
      <c r="L48" s="29"/>
      <c r="N48" s="29"/>
      <c r="O48" s="29"/>
      <c r="P48" s="29"/>
      <c r="Q48" s="29"/>
      <c r="R48" s="29"/>
      <c r="S48" s="29"/>
      <c r="T48" s="29"/>
      <c r="U48" s="29"/>
    </row>
  </sheetData>
  <mergeCells count="7">
    <mergeCell ref="B27:U27"/>
    <mergeCell ref="B2:U2"/>
    <mergeCell ref="B3:B4"/>
    <mergeCell ref="C4:Q4"/>
    <mergeCell ref="B24:U24"/>
    <mergeCell ref="B25:U25"/>
    <mergeCell ref="B26:U2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986B9-F556-41C0-BC22-10E7397D3941}">
  <dimension ref="B2:T48"/>
  <sheetViews>
    <sheetView workbookViewId="0"/>
  </sheetViews>
  <sheetFormatPr baseColWidth="10" defaultColWidth="9.125" defaultRowHeight="15"/>
  <cols>
    <col min="1" max="1" width="9.125" style="1"/>
    <col min="2" max="2" width="26.625" style="1" customWidth="1"/>
    <col min="3" max="20" width="13.5" style="1" customWidth="1"/>
    <col min="21" max="16384" width="9.125" style="1"/>
  </cols>
  <sheetData>
    <row r="2" spans="2:20" ht="18.600000000000001" customHeight="1">
      <c r="B2" s="39" t="s">
        <v>26</v>
      </c>
      <c r="C2" s="39"/>
      <c r="D2" s="39"/>
      <c r="E2" s="39"/>
      <c r="F2" s="39"/>
      <c r="G2" s="39"/>
      <c r="H2" s="39"/>
      <c r="I2" s="39"/>
      <c r="J2" s="39"/>
      <c r="K2" s="39"/>
      <c r="L2" s="39"/>
      <c r="M2" s="39"/>
      <c r="N2" s="39"/>
      <c r="O2" s="39"/>
      <c r="P2" s="39"/>
      <c r="Q2" s="39"/>
      <c r="R2" s="39"/>
      <c r="S2" s="39"/>
      <c r="T2" s="39"/>
    </row>
    <row r="3" spans="2:20">
      <c r="B3" s="40" t="s">
        <v>19</v>
      </c>
      <c r="C3" s="2">
        <v>36160</v>
      </c>
      <c r="D3" s="3">
        <v>37621</v>
      </c>
      <c r="E3" s="3">
        <v>38791</v>
      </c>
      <c r="F3" s="2">
        <v>39156</v>
      </c>
      <c r="G3" s="2">
        <v>39522</v>
      </c>
      <c r="H3" s="2">
        <v>39873</v>
      </c>
      <c r="I3" s="2">
        <v>40238</v>
      </c>
      <c r="J3" s="2">
        <v>40603</v>
      </c>
      <c r="K3" s="2">
        <v>40969</v>
      </c>
      <c r="L3" s="2">
        <v>41334</v>
      </c>
      <c r="M3" s="2">
        <v>41699</v>
      </c>
      <c r="N3" s="2">
        <v>42064</v>
      </c>
      <c r="O3" s="2">
        <v>42430</v>
      </c>
      <c r="P3" s="2">
        <v>42795</v>
      </c>
      <c r="Q3" s="2">
        <v>43160</v>
      </c>
      <c r="R3" s="2">
        <v>43525</v>
      </c>
      <c r="S3" s="2" t="s">
        <v>27</v>
      </c>
      <c r="T3" s="2" t="s">
        <v>28</v>
      </c>
    </row>
    <row r="4" spans="2:20">
      <c r="B4" s="41"/>
      <c r="C4" s="42" t="s">
        <v>20</v>
      </c>
      <c r="D4" s="43"/>
      <c r="E4" s="43"/>
      <c r="F4" s="43"/>
      <c r="G4" s="43"/>
      <c r="H4" s="43"/>
      <c r="I4" s="43"/>
      <c r="J4" s="43"/>
      <c r="K4" s="43"/>
      <c r="L4" s="43"/>
      <c r="M4" s="43"/>
      <c r="N4" s="43"/>
      <c r="O4" s="43"/>
      <c r="P4" s="43"/>
      <c r="Q4" s="43"/>
      <c r="R4" s="30"/>
      <c r="S4" s="30"/>
      <c r="T4" s="18"/>
    </row>
    <row r="5" spans="2:20">
      <c r="B5" s="19" t="s">
        <v>14</v>
      </c>
      <c r="C5" s="20">
        <v>67.734844414049149</v>
      </c>
      <c r="D5" s="21">
        <v>61.799458710145885</v>
      </c>
      <c r="E5" s="21">
        <v>52.343867975407186</v>
      </c>
      <c r="F5" s="20">
        <v>50.708775210932359</v>
      </c>
      <c r="G5" s="21">
        <v>49.527703946023308</v>
      </c>
      <c r="H5" s="20">
        <v>48.54807692307692</v>
      </c>
      <c r="I5" s="20">
        <v>48.260555756044745</v>
      </c>
      <c r="J5" s="20">
        <v>47.873764415156508</v>
      </c>
      <c r="K5" s="22">
        <v>47.926577290855796</v>
      </c>
      <c r="L5" s="20">
        <v>47.951688296605987</v>
      </c>
      <c r="M5" s="22">
        <v>48.342762631102246</v>
      </c>
      <c r="N5" s="20">
        <v>47.762587365343748</v>
      </c>
      <c r="O5" s="20">
        <v>47.458005928574792</v>
      </c>
      <c r="P5" s="20">
        <v>46.887641470842233</v>
      </c>
      <c r="Q5" s="20">
        <v>48.534057469274714</v>
      </c>
      <c r="R5" s="20">
        <v>48.95642237900055</v>
      </c>
      <c r="S5" s="20">
        <v>49.008231278859668</v>
      </c>
      <c r="T5" s="20">
        <f>[1]Tab29_i11b_lm22!I6</f>
        <v>49.596656623578582</v>
      </c>
    </row>
    <row r="6" spans="2:20">
      <c r="B6" s="4" t="s">
        <v>0</v>
      </c>
      <c r="C6" s="7">
        <v>61.349708112298039</v>
      </c>
      <c r="D6" s="7">
        <v>58.729900169874107</v>
      </c>
      <c r="E6" s="7">
        <v>51.915520628683694</v>
      </c>
      <c r="F6" s="8">
        <v>47.782083522282228</v>
      </c>
      <c r="G6" s="7">
        <v>46.298368118513942</v>
      </c>
      <c r="H6" s="8">
        <v>45.233664925212913</v>
      </c>
      <c r="I6" s="8">
        <v>44.272466587292271</v>
      </c>
      <c r="J6" s="8">
        <v>43.492159419828873</v>
      </c>
      <c r="K6" s="9">
        <v>42.31526799570252</v>
      </c>
      <c r="L6" s="8">
        <v>41.81644992959496</v>
      </c>
      <c r="M6" s="9">
        <v>41.673989734968607</v>
      </c>
      <c r="N6" s="8">
        <v>41.319134236262492</v>
      </c>
      <c r="O6" s="8">
        <v>40.425073190658836</v>
      </c>
      <c r="P6" s="8">
        <v>40.1386932495395</v>
      </c>
      <c r="Q6" s="8">
        <v>39.637212087424246</v>
      </c>
      <c r="R6" s="8">
        <v>39.272163155606499</v>
      </c>
      <c r="S6" s="8">
        <v>39.123372050441787</v>
      </c>
      <c r="T6" s="8">
        <f>[1]Tab29_i11b_lm22!I7</f>
        <v>39.098561939886004</v>
      </c>
    </row>
    <row r="7" spans="2:20">
      <c r="B7" s="23" t="s">
        <v>1</v>
      </c>
      <c r="C7" s="24">
        <v>58.860793762520977</v>
      </c>
      <c r="D7" s="24">
        <v>59.013834311245084</v>
      </c>
      <c r="E7" s="24">
        <v>34.609370113216983</v>
      </c>
      <c r="F7" s="25">
        <v>39.548606886482538</v>
      </c>
      <c r="G7" s="24">
        <v>38.604456658103828</v>
      </c>
      <c r="H7" s="25">
        <v>35.30882436502074</v>
      </c>
      <c r="I7" s="25">
        <v>48.476083346724522</v>
      </c>
      <c r="J7" s="25">
        <v>50.496453900709213</v>
      </c>
      <c r="K7" s="26">
        <v>49.547634126481498</v>
      </c>
      <c r="L7" s="25">
        <v>49.185336048879833</v>
      </c>
      <c r="M7" s="26">
        <v>48.943310295233914</v>
      </c>
      <c r="N7" s="25">
        <v>48.111089975271064</v>
      </c>
      <c r="O7" s="25">
        <v>47.741816844428101</v>
      </c>
      <c r="P7" s="25">
        <v>46.88367573570239</v>
      </c>
      <c r="Q7" s="25">
        <v>44.09887051890653</v>
      </c>
      <c r="R7" s="25">
        <v>42.404324589962528</v>
      </c>
      <c r="S7" s="25">
        <v>40.791248753592583</v>
      </c>
      <c r="T7" s="25">
        <f>[1]Tab29_i11b_lm22!I8</f>
        <v>39.408712509978336</v>
      </c>
    </row>
    <row r="8" spans="2:20">
      <c r="B8" s="4" t="s">
        <v>2</v>
      </c>
      <c r="C8" s="7">
        <v>21.940632875945113</v>
      </c>
      <c r="D8" s="7">
        <v>17.74078478002378</v>
      </c>
      <c r="E8" s="7">
        <v>15.706304868316042</v>
      </c>
      <c r="F8" s="8">
        <v>15.918616170083061</v>
      </c>
      <c r="G8" s="7">
        <v>16.650438169425509</v>
      </c>
      <c r="H8" s="8">
        <v>16.823966823966824</v>
      </c>
      <c r="I8" s="8">
        <v>16.552433173406442</v>
      </c>
      <c r="J8" s="8">
        <v>21.046933706934983</v>
      </c>
      <c r="K8" s="9">
        <v>19.814600231749711</v>
      </c>
      <c r="L8" s="8">
        <v>19.476402911481568</v>
      </c>
      <c r="M8" s="9">
        <v>19.004168074800045</v>
      </c>
      <c r="N8" s="8">
        <v>17.368651968849402</v>
      </c>
      <c r="O8" s="8">
        <v>18.973061310559334</v>
      </c>
      <c r="P8" s="8">
        <v>20.113442425459294</v>
      </c>
      <c r="Q8" s="8">
        <v>19.238276600809328</v>
      </c>
      <c r="R8" s="8">
        <v>19.189016602809708</v>
      </c>
      <c r="S8" s="8">
        <v>19.090318388564004</v>
      </c>
      <c r="T8" s="8">
        <f>[1]Tab29_i11b_lm22!I9</f>
        <v>18.568421052631578</v>
      </c>
    </row>
    <row r="9" spans="2:20">
      <c r="B9" s="23" t="s">
        <v>3</v>
      </c>
      <c r="C9" s="24">
        <v>40.872751499000664</v>
      </c>
      <c r="D9" s="24">
        <v>34.510869565217391</v>
      </c>
      <c r="E9" s="24">
        <v>32.051667167317511</v>
      </c>
      <c r="F9" s="25">
        <v>29.83409610983982</v>
      </c>
      <c r="G9" s="24">
        <v>29.974740387314064</v>
      </c>
      <c r="H9" s="25">
        <v>28.933612127548354</v>
      </c>
      <c r="I9" s="25">
        <v>28.586091865537593</v>
      </c>
      <c r="J9" s="25">
        <v>29.182974559686887</v>
      </c>
      <c r="K9" s="26">
        <v>29.721815519765737</v>
      </c>
      <c r="L9" s="25">
        <v>29.657882570503929</v>
      </c>
      <c r="M9" s="26">
        <v>30.521262002743484</v>
      </c>
      <c r="N9" s="25">
        <v>32.105613490126473</v>
      </c>
      <c r="O9" s="25">
        <v>33.881163084702912</v>
      </c>
      <c r="P9" s="25">
        <v>33.82539013074652</v>
      </c>
      <c r="Q9" s="25">
        <v>26.477112321032465</v>
      </c>
      <c r="R9" s="25">
        <v>26.408959537572258</v>
      </c>
      <c r="S9" s="25">
        <v>35.905194150277353</v>
      </c>
      <c r="T9" s="25">
        <f>[1]Tab29_i11b_lm22!I10</f>
        <v>35.065149266039917</v>
      </c>
    </row>
    <row r="10" spans="2:20">
      <c r="B10" s="4" t="s">
        <v>4</v>
      </c>
      <c r="C10" s="7">
        <v>44.098893949251789</v>
      </c>
      <c r="D10" s="7">
        <v>36.651752423564503</v>
      </c>
      <c r="E10" s="7">
        <v>31.276415891800507</v>
      </c>
      <c r="F10" s="8">
        <v>30.727419914421191</v>
      </c>
      <c r="G10" s="7">
        <v>31.884377758164167</v>
      </c>
      <c r="H10" s="8">
        <v>32.823422145679267</v>
      </c>
      <c r="I10" s="8">
        <v>33.863679156467711</v>
      </c>
      <c r="J10" s="8">
        <v>34.69702467343977</v>
      </c>
      <c r="K10" s="9">
        <v>35.671565276828439</v>
      </c>
      <c r="L10" s="8">
        <v>36.20068816515964</v>
      </c>
      <c r="M10" s="9">
        <v>38.501981719647333</v>
      </c>
      <c r="N10" s="8">
        <v>37.498055080130698</v>
      </c>
      <c r="O10" s="8">
        <v>36.861286723689105</v>
      </c>
      <c r="P10" s="8">
        <v>37.9519361049704</v>
      </c>
      <c r="Q10" s="8">
        <v>36.83935795380399</v>
      </c>
      <c r="R10" s="8">
        <v>36.082350828894604</v>
      </c>
      <c r="S10" s="8">
        <v>35.051895306859208</v>
      </c>
      <c r="T10" s="8">
        <f>[1]Tab29_i11b_lm22!I11</f>
        <v>34.332394988132698</v>
      </c>
    </row>
    <row r="11" spans="2:20">
      <c r="B11" s="23" t="s">
        <v>5</v>
      </c>
      <c r="C11" s="24">
        <v>47.855023959838746</v>
      </c>
      <c r="D11" s="24">
        <v>40.182153312371241</v>
      </c>
      <c r="E11" s="24">
        <v>34.728005596455581</v>
      </c>
      <c r="F11" s="25">
        <v>34.404356271693786</v>
      </c>
      <c r="G11" s="24">
        <v>34.765480733719066</v>
      </c>
      <c r="H11" s="25">
        <v>35.431870805123246</v>
      </c>
      <c r="I11" s="25">
        <v>35.906578220011056</v>
      </c>
      <c r="J11" s="25">
        <v>36.970584320511115</v>
      </c>
      <c r="K11" s="26">
        <v>37.385390428211586</v>
      </c>
      <c r="L11" s="25">
        <v>37.438825448613379</v>
      </c>
      <c r="M11" s="26">
        <v>37.98253414506236</v>
      </c>
      <c r="N11" s="25">
        <v>38.203157502901313</v>
      </c>
      <c r="O11" s="25">
        <v>38.558791709976454</v>
      </c>
      <c r="P11" s="25">
        <v>38.026896622523353</v>
      </c>
      <c r="Q11" s="25">
        <v>37.897325176922152</v>
      </c>
      <c r="R11" s="25">
        <v>38.1408276714021</v>
      </c>
      <c r="S11" s="25">
        <v>37.94139604329974</v>
      </c>
      <c r="T11" s="25">
        <f>[1]Tab29_i11b_lm22!I12</f>
        <v>38.36313028583664</v>
      </c>
    </row>
    <row r="12" spans="2:20">
      <c r="B12" s="4" t="s">
        <v>15</v>
      </c>
      <c r="C12" s="7">
        <v>21.040189125295509</v>
      </c>
      <c r="D12" s="7">
        <v>21.562580313544078</v>
      </c>
      <c r="E12" s="7">
        <v>20.017352503718396</v>
      </c>
      <c r="F12" s="8">
        <v>19.66977745872218</v>
      </c>
      <c r="G12" s="7">
        <v>19.916191363054359</v>
      </c>
      <c r="H12" s="8">
        <v>22.048032021347566</v>
      </c>
      <c r="I12" s="8">
        <v>22.51286449399657</v>
      </c>
      <c r="J12" s="8">
        <v>27.224642190416926</v>
      </c>
      <c r="K12" s="9">
        <v>26.779228428389125</v>
      </c>
      <c r="L12" s="8">
        <v>27.147472443937666</v>
      </c>
      <c r="M12" s="9">
        <v>29.922125515345854</v>
      </c>
      <c r="N12" s="8">
        <v>30.131159163417227</v>
      </c>
      <c r="O12" s="8">
        <v>33.071477900552487</v>
      </c>
      <c r="P12" s="8">
        <v>31.992368944923687</v>
      </c>
      <c r="Q12" s="8">
        <v>32.746337949251576</v>
      </c>
      <c r="R12" s="8">
        <v>32.701980509273817</v>
      </c>
      <c r="S12" s="8">
        <v>34.003197076958209</v>
      </c>
      <c r="T12" s="8">
        <f>[1]Tab29_i11b_lm22!I13</f>
        <v>32.309996256083863</v>
      </c>
    </row>
    <row r="13" spans="2:20">
      <c r="B13" s="23" t="s">
        <v>6</v>
      </c>
      <c r="C13" s="24">
        <v>28.281896042528054</v>
      </c>
      <c r="D13" s="24">
        <v>24.883528828679992</v>
      </c>
      <c r="E13" s="24">
        <v>21.02820537961238</v>
      </c>
      <c r="F13" s="25">
        <v>21.649837945649463</v>
      </c>
      <c r="G13" s="24">
        <v>22.306887793216791</v>
      </c>
      <c r="H13" s="25">
        <v>23.056172197712648</v>
      </c>
      <c r="I13" s="25">
        <v>23.560684993721782</v>
      </c>
      <c r="J13" s="25">
        <v>24.194710301533394</v>
      </c>
      <c r="K13" s="26">
        <v>24.776260009420632</v>
      </c>
      <c r="L13" s="25">
        <v>25.280686857250682</v>
      </c>
      <c r="M13" s="26">
        <v>26.154800957531698</v>
      </c>
      <c r="N13" s="25">
        <v>26.532071503680339</v>
      </c>
      <c r="O13" s="25">
        <v>27.074920137423906</v>
      </c>
      <c r="P13" s="25">
        <v>27.172484716905672</v>
      </c>
      <c r="Q13" s="25">
        <v>27.647742512293252</v>
      </c>
      <c r="R13" s="25">
        <v>28.54489375117155</v>
      </c>
      <c r="S13" s="25">
        <v>29.434575529381476</v>
      </c>
      <c r="T13" s="25">
        <f>[1]Tab29_i11b_lm22!I14</f>
        <v>29.964076268844607</v>
      </c>
    </row>
    <row r="14" spans="2:20">
      <c r="B14" s="4" t="s">
        <v>29</v>
      </c>
      <c r="C14" s="7">
        <v>75.530790797278073</v>
      </c>
      <c r="D14" s="7">
        <v>62.58033573141487</v>
      </c>
      <c r="E14" s="7">
        <v>58.892329326500537</v>
      </c>
      <c r="F14" s="8">
        <v>58.796560824966669</v>
      </c>
      <c r="G14" s="7">
        <v>57.948252383113939</v>
      </c>
      <c r="H14" s="8">
        <v>57.46805661581589</v>
      </c>
      <c r="I14" s="8">
        <v>56.660767387823405</v>
      </c>
      <c r="J14" s="8">
        <v>55.968259921704679</v>
      </c>
      <c r="K14" s="9">
        <v>55.60706107294515</v>
      </c>
      <c r="L14" s="8">
        <v>55.007169916315299</v>
      </c>
      <c r="M14" s="9">
        <v>55.318498593960143</v>
      </c>
      <c r="N14" s="8">
        <v>54.690576585056618</v>
      </c>
      <c r="O14" s="8">
        <v>54.138237633955733</v>
      </c>
      <c r="P14" s="8">
        <v>53.565737051792823</v>
      </c>
      <c r="Q14" s="8">
        <v>53.166435348853454</v>
      </c>
      <c r="R14" s="8">
        <v>52.946489049446832</v>
      </c>
      <c r="S14" s="8">
        <v>52.478283906809459</v>
      </c>
      <c r="T14" s="8">
        <f>[1]Tab29_i11b_lm22!I15</f>
        <v>53.315432750416917</v>
      </c>
    </row>
    <row r="15" spans="2:20">
      <c r="B15" s="23" t="s">
        <v>7</v>
      </c>
      <c r="C15" s="24">
        <v>59.889786528275643</v>
      </c>
      <c r="D15" s="24">
        <v>53.970223325062037</v>
      </c>
      <c r="E15" s="24">
        <v>47.942810121374201</v>
      </c>
      <c r="F15" s="25">
        <v>46.483790523690772</v>
      </c>
      <c r="G15" s="24">
        <v>46.410315450149668</v>
      </c>
      <c r="H15" s="25">
        <v>46.025492468134416</v>
      </c>
      <c r="I15" s="25">
        <v>45.857725740642188</v>
      </c>
      <c r="J15" s="25">
        <v>47.18154887854422</v>
      </c>
      <c r="K15" s="26">
        <v>46.946841977897883</v>
      </c>
      <c r="L15" s="25">
        <v>46.876672528480775</v>
      </c>
      <c r="M15" s="26">
        <v>47.287130145409826</v>
      </c>
      <c r="N15" s="25">
        <v>47.150636467691029</v>
      </c>
      <c r="O15" s="25">
        <v>46.459760849119974</v>
      </c>
      <c r="P15" s="25">
        <v>45.868158314091509</v>
      </c>
      <c r="Q15" s="25">
        <v>45.526340829077995</v>
      </c>
      <c r="R15" s="25">
        <v>44.816371613536646</v>
      </c>
      <c r="S15" s="25">
        <v>43.72392982871343</v>
      </c>
      <c r="T15" s="25">
        <f>[1]Tab29_i11b_lm22!I16</f>
        <v>43.502091446704171</v>
      </c>
    </row>
    <row r="16" spans="2:20">
      <c r="B16" s="4" t="s">
        <v>8</v>
      </c>
      <c r="C16" s="7">
        <v>57.890583903208835</v>
      </c>
      <c r="D16" s="7">
        <v>51.261751608114793</v>
      </c>
      <c r="E16" s="7">
        <v>45.328467153284677</v>
      </c>
      <c r="F16" s="8">
        <v>44.602409638554221</v>
      </c>
      <c r="G16" s="7">
        <v>45.47840610832737</v>
      </c>
      <c r="H16" s="8">
        <v>44.948216340621407</v>
      </c>
      <c r="I16" s="8">
        <v>45.547640249332147</v>
      </c>
      <c r="J16" s="8">
        <v>45.713081946492522</v>
      </c>
      <c r="K16" s="9">
        <v>45.290941811637673</v>
      </c>
      <c r="L16" s="8">
        <v>45.897155361050331</v>
      </c>
      <c r="M16" s="9">
        <v>46.426761277242775</v>
      </c>
      <c r="N16" s="8">
        <v>47.924158221641058</v>
      </c>
      <c r="O16" s="8">
        <v>47.603782657477161</v>
      </c>
      <c r="P16" s="8">
        <v>47.551367217673409</v>
      </c>
      <c r="Q16" s="8">
        <v>47.766843300529899</v>
      </c>
      <c r="R16" s="8">
        <v>47.851301115241633</v>
      </c>
      <c r="S16" s="8">
        <v>49.140049140049143</v>
      </c>
      <c r="T16" s="8">
        <f>[1]Tab29_i11b_lm22!I17</f>
        <v>49.70571748878924</v>
      </c>
    </row>
    <row r="17" spans="2:20">
      <c r="B17" s="23" t="s">
        <v>9</v>
      </c>
      <c r="C17" s="24">
        <v>14.173394543823544</v>
      </c>
      <c r="D17" s="25">
        <v>15.006331785563528</v>
      </c>
      <c r="E17" s="25">
        <v>18.809989971825605</v>
      </c>
      <c r="F17" s="25">
        <v>19.298406722071721</v>
      </c>
      <c r="G17" s="24">
        <v>20.05435497304169</v>
      </c>
      <c r="H17" s="25">
        <v>21.9730010384216</v>
      </c>
      <c r="I17" s="25">
        <v>23.119918699186993</v>
      </c>
      <c r="J17" s="25">
        <v>22.36966110001131</v>
      </c>
      <c r="K17" s="26">
        <v>21.519442248257025</v>
      </c>
      <c r="L17" s="25">
        <v>21.023220297802922</v>
      </c>
      <c r="M17" s="26">
        <v>20.238730328087488</v>
      </c>
      <c r="N17" s="25">
        <v>19.848322103961202</v>
      </c>
      <c r="O17" s="25">
        <v>19.939179233156725</v>
      </c>
      <c r="P17" s="25">
        <v>21.194092954428775</v>
      </c>
      <c r="Q17" s="25">
        <v>21.071490492978096</v>
      </c>
      <c r="R17" s="25">
        <v>21.090073631179759</v>
      </c>
      <c r="S17" s="25">
        <v>20.737193822515721</v>
      </c>
      <c r="T17" s="25">
        <f>[1]Tab29_i11b_lm22!I18</f>
        <v>17.302279945260658</v>
      </c>
    </row>
    <row r="18" spans="2:20">
      <c r="B18" s="4" t="s">
        <v>16</v>
      </c>
      <c r="C18" s="7">
        <v>36.783176631019884</v>
      </c>
      <c r="D18" s="7">
        <v>24.626107158414403</v>
      </c>
      <c r="E18" s="7">
        <v>12.230889235569423</v>
      </c>
      <c r="F18" s="8">
        <v>12.905700913066831</v>
      </c>
      <c r="G18" s="7">
        <v>13.909858733836611</v>
      </c>
      <c r="H18" s="8">
        <v>14.696068475264761</v>
      </c>
      <c r="I18" s="8">
        <v>15.385712248681022</v>
      </c>
      <c r="J18" s="8">
        <v>15.048168201954857</v>
      </c>
      <c r="K18" s="9">
        <v>15.780866721177434</v>
      </c>
      <c r="L18" s="8">
        <v>15.679650238473769</v>
      </c>
      <c r="M18" s="9">
        <v>20.896827379465403</v>
      </c>
      <c r="N18" s="8">
        <v>19.943363258420195</v>
      </c>
      <c r="O18" s="8">
        <v>24.048234280792421</v>
      </c>
      <c r="P18" s="8">
        <v>22.178317008014247</v>
      </c>
      <c r="Q18" s="8">
        <v>21.486800194352966</v>
      </c>
      <c r="R18" s="8">
        <v>21.083795929156754</v>
      </c>
      <c r="S18" s="8">
        <v>22.215825832112206</v>
      </c>
      <c r="T18" s="8">
        <f>[1]Tab29_i11b_lm22!I19</f>
        <v>21.268617852307052</v>
      </c>
    </row>
    <row r="19" spans="2:20">
      <c r="B19" s="23" t="s">
        <v>17</v>
      </c>
      <c r="C19" s="24">
        <v>33.803104575163403</v>
      </c>
      <c r="D19" s="24">
        <v>29.121996303142328</v>
      </c>
      <c r="E19" s="24">
        <v>25.886019590382901</v>
      </c>
      <c r="F19" s="25">
        <v>24.439011612677902</v>
      </c>
      <c r="G19" s="24">
        <v>24.047720494247976</v>
      </c>
      <c r="H19" s="25">
        <v>24.808699154248892</v>
      </c>
      <c r="I19" s="25">
        <v>25.570218933557097</v>
      </c>
      <c r="J19" s="25">
        <v>26.240930967602903</v>
      </c>
      <c r="K19" s="26">
        <v>27.785307671455676</v>
      </c>
      <c r="L19" s="25">
        <v>27.879831611174893</v>
      </c>
      <c r="M19" s="26">
        <v>29.278735978772165</v>
      </c>
      <c r="N19" s="25">
        <v>29.728801922416753</v>
      </c>
      <c r="O19" s="25">
        <v>30.064595166499611</v>
      </c>
      <c r="P19" s="25">
        <v>31.007996632996633</v>
      </c>
      <c r="Q19" s="25">
        <v>31.738826815642458</v>
      </c>
      <c r="R19" s="25">
        <v>31.85815467984979</v>
      </c>
      <c r="S19" s="25">
        <v>32.121212121212118</v>
      </c>
      <c r="T19" s="25">
        <f>[1]Tab29_i11b_lm22!I20</f>
        <v>32.364544976328247</v>
      </c>
    </row>
    <row r="20" spans="2:20">
      <c r="B20" s="4" t="s">
        <v>10</v>
      </c>
      <c r="C20" s="7">
        <v>30.969845150774244</v>
      </c>
      <c r="D20" s="7">
        <v>24.119131751640584</v>
      </c>
      <c r="E20" s="7">
        <v>25.050916496945007</v>
      </c>
      <c r="F20" s="10">
        <v>22.067039106145252</v>
      </c>
      <c r="G20" s="7">
        <v>21.342360906682366</v>
      </c>
      <c r="H20" s="8">
        <v>24.688776964743894</v>
      </c>
      <c r="I20" s="8">
        <v>27.979040563736561</v>
      </c>
      <c r="J20" s="8">
        <v>39.023029723483944</v>
      </c>
      <c r="K20" s="9">
        <v>39.280868385345997</v>
      </c>
      <c r="L20" s="8">
        <v>39.808153477218227</v>
      </c>
      <c r="M20" s="9">
        <v>39.465119569831614</v>
      </c>
      <c r="N20" s="10">
        <v>37.463312368972744</v>
      </c>
      <c r="O20" s="10">
        <v>37.248299085973471</v>
      </c>
      <c r="P20" s="10">
        <v>38.03565422132526</v>
      </c>
      <c r="Q20" s="10">
        <v>37.967527772300002</v>
      </c>
      <c r="R20" s="10">
        <v>37.907564659363452</v>
      </c>
      <c r="S20" s="10">
        <v>38.437900128040972</v>
      </c>
      <c r="T20" s="10">
        <f>[1]Tab29_i11b_lm22!I21</f>
        <v>35.148390342052316</v>
      </c>
    </row>
    <row r="21" spans="2:20">
      <c r="B21" s="5" t="s">
        <v>11</v>
      </c>
      <c r="C21" s="11">
        <v>31.851397065019803</v>
      </c>
      <c r="D21" s="11">
        <v>28.802156730592486</v>
      </c>
      <c r="E21" s="11">
        <v>21.332308417124366</v>
      </c>
      <c r="F21" s="12">
        <v>22.150927436408676</v>
      </c>
      <c r="G21" s="13">
        <v>22.344352487538792</v>
      </c>
      <c r="H21" s="13">
        <v>23.002821397659702</v>
      </c>
      <c r="I21" s="13">
        <v>26.520918662749555</v>
      </c>
      <c r="J21" s="13">
        <v>29.494282801982095</v>
      </c>
      <c r="K21" s="14">
        <v>29.145685347220891</v>
      </c>
      <c r="L21" s="13">
        <v>29.108606934078455</v>
      </c>
      <c r="M21" s="14">
        <v>29.765983239340116</v>
      </c>
      <c r="N21" s="13">
        <v>28.9373515110744</v>
      </c>
      <c r="O21" s="12">
        <v>29.915464697465584</v>
      </c>
      <c r="P21" s="12">
        <v>30.007101151964651</v>
      </c>
      <c r="Q21" s="12">
        <v>29.195150507988064</v>
      </c>
      <c r="R21" s="12">
        <v>28.784665223644264</v>
      </c>
      <c r="S21" s="12">
        <v>28.599788895335429</v>
      </c>
      <c r="T21" s="12">
        <f>[1]Tab29_i11b_lm22!I22</f>
        <v>26.656667762436992</v>
      </c>
    </row>
    <row r="22" spans="2:20">
      <c r="B22" s="23" t="s">
        <v>12</v>
      </c>
      <c r="C22" s="24">
        <v>59.399017462874362</v>
      </c>
      <c r="D22" s="24">
        <v>51.868490296081816</v>
      </c>
      <c r="E22" s="24">
        <v>46.186892258391701</v>
      </c>
      <c r="F22" s="25">
        <v>44.828434869453559</v>
      </c>
      <c r="G22" s="25">
        <v>44.352255493365796</v>
      </c>
      <c r="H22" s="25">
        <v>43.953388447907685</v>
      </c>
      <c r="I22" s="25">
        <v>43.649526797449703</v>
      </c>
      <c r="J22" s="25">
        <v>43.571027677624294</v>
      </c>
      <c r="K22" s="26">
        <v>43.507033132571976</v>
      </c>
      <c r="L22" s="25">
        <v>43.344395328374148</v>
      </c>
      <c r="M22" s="26">
        <v>43.814731897089587</v>
      </c>
      <c r="N22" s="25">
        <v>43.600397706252316</v>
      </c>
      <c r="O22" s="25">
        <v>43.253306373133029</v>
      </c>
      <c r="P22" s="25">
        <v>42.886605003180264</v>
      </c>
      <c r="Q22" s="25">
        <v>42.888741428887414</v>
      </c>
      <c r="R22" s="25">
        <v>42.863229989534055</v>
      </c>
      <c r="S22" s="25">
        <v>42.81057778245097</v>
      </c>
      <c r="T22" s="25">
        <f>[1]Tab29_i11b_lm22!I23</f>
        <v>43.189769399905401</v>
      </c>
    </row>
    <row r="23" spans="2:20">
      <c r="B23" s="6" t="s">
        <v>13</v>
      </c>
      <c r="C23" s="15">
        <v>52.519503945885006</v>
      </c>
      <c r="D23" s="15">
        <v>46.436054464960833</v>
      </c>
      <c r="E23" s="15">
        <v>40.504179765343522</v>
      </c>
      <c r="F23" s="16">
        <v>39.660162758354787</v>
      </c>
      <c r="G23" s="16">
        <v>39.414631830482186</v>
      </c>
      <c r="H23" s="16">
        <v>39.276286072772898</v>
      </c>
      <c r="I23" s="16">
        <v>39.842824769634397</v>
      </c>
      <c r="J23" s="16">
        <v>40.39663357593799</v>
      </c>
      <c r="K23" s="17">
        <v>40.275710547005417</v>
      </c>
      <c r="L23" s="16">
        <v>40.19508366392904</v>
      </c>
      <c r="M23" s="17">
        <v>40.754158031013716</v>
      </c>
      <c r="N23" s="16">
        <v>40.469128753093671</v>
      </c>
      <c r="O23" s="16">
        <v>40.411065725305477</v>
      </c>
      <c r="P23" s="16">
        <v>40.13707652063475</v>
      </c>
      <c r="Q23" s="16">
        <v>39.967904771265104</v>
      </c>
      <c r="R23" s="16">
        <v>39.867222097705373</v>
      </c>
      <c r="S23" s="16">
        <v>39.801670995863212</v>
      </c>
      <c r="T23" s="16">
        <f>[1]Tab29_i11b_lm22!I24</f>
        <v>39.740871647318002</v>
      </c>
    </row>
    <row r="24" spans="2:20">
      <c r="B24" s="44" t="s">
        <v>18</v>
      </c>
      <c r="C24" s="44"/>
      <c r="D24" s="44"/>
      <c r="E24" s="44"/>
      <c r="F24" s="44"/>
      <c r="G24" s="44"/>
      <c r="H24" s="44"/>
      <c r="I24" s="44"/>
      <c r="J24" s="44"/>
      <c r="K24" s="44"/>
      <c r="L24" s="44"/>
      <c r="M24" s="44"/>
      <c r="N24" s="44"/>
      <c r="O24" s="44"/>
      <c r="P24" s="44"/>
      <c r="Q24" s="44"/>
      <c r="R24" s="44"/>
      <c r="S24" s="44"/>
      <c r="T24" s="44"/>
    </row>
    <row r="25" spans="2:20" ht="46.5" customHeight="1">
      <c r="B25" s="45" t="s">
        <v>30</v>
      </c>
      <c r="C25" s="45"/>
      <c r="D25" s="45"/>
      <c r="E25" s="45"/>
      <c r="F25" s="45"/>
      <c r="G25" s="45"/>
      <c r="H25" s="45"/>
      <c r="I25" s="45"/>
      <c r="J25" s="45"/>
      <c r="K25" s="45"/>
      <c r="L25" s="45"/>
      <c r="M25" s="45"/>
      <c r="N25" s="45"/>
      <c r="O25" s="45"/>
      <c r="P25" s="45"/>
      <c r="Q25" s="45"/>
      <c r="R25" s="45"/>
      <c r="S25" s="45"/>
      <c r="T25" s="45"/>
    </row>
    <row r="26" spans="2:20" ht="37.5" customHeight="1">
      <c r="B26" s="45" t="s">
        <v>31</v>
      </c>
      <c r="C26" s="45"/>
      <c r="D26" s="45"/>
      <c r="E26" s="45"/>
      <c r="F26" s="45"/>
      <c r="G26" s="45"/>
      <c r="H26" s="45"/>
      <c r="I26" s="45"/>
      <c r="J26" s="45"/>
      <c r="K26" s="45"/>
      <c r="L26" s="45"/>
      <c r="M26" s="45"/>
      <c r="N26" s="45"/>
      <c r="O26" s="45"/>
      <c r="P26" s="45"/>
      <c r="Q26" s="45"/>
      <c r="R26" s="45"/>
      <c r="S26" s="45"/>
      <c r="T26" s="45"/>
    </row>
    <row r="27" spans="2:20" ht="29.1" customHeight="1">
      <c r="B27" s="38" t="s">
        <v>32</v>
      </c>
      <c r="C27" s="38"/>
      <c r="D27" s="38"/>
      <c r="E27" s="38"/>
      <c r="F27" s="38"/>
      <c r="G27" s="38"/>
      <c r="H27" s="38"/>
      <c r="I27" s="38"/>
      <c r="J27" s="38"/>
      <c r="K27" s="38"/>
      <c r="L27" s="38"/>
      <c r="M27" s="38"/>
      <c r="N27" s="38"/>
      <c r="O27" s="38"/>
      <c r="P27" s="38"/>
      <c r="Q27" s="38"/>
      <c r="R27" s="38"/>
      <c r="S27" s="38"/>
      <c r="T27" s="38"/>
    </row>
    <row r="28" spans="2:20">
      <c r="B28" s="27"/>
    </row>
    <row r="32" spans="2:20">
      <c r="B32" s="28"/>
      <c r="C32" s="28"/>
      <c r="D32" s="28"/>
      <c r="E32" s="28"/>
      <c r="F32" s="28"/>
      <c r="H32" s="28"/>
      <c r="I32" s="28"/>
      <c r="J32" s="28"/>
      <c r="K32" s="28"/>
      <c r="L32" s="28"/>
      <c r="N32" s="28"/>
      <c r="O32" s="28"/>
      <c r="P32" s="28"/>
      <c r="Q32" s="28"/>
      <c r="R32" s="28"/>
      <c r="S32" s="28"/>
      <c r="T32" s="28"/>
    </row>
    <row r="33" spans="2:20">
      <c r="B33" s="29"/>
      <c r="C33" s="29"/>
      <c r="D33" s="29"/>
      <c r="E33" s="29"/>
      <c r="F33" s="29"/>
      <c r="H33" s="29"/>
      <c r="I33" s="29"/>
      <c r="J33" s="29"/>
      <c r="K33" s="29"/>
      <c r="L33" s="29"/>
      <c r="N33" s="29"/>
      <c r="O33" s="29"/>
      <c r="P33" s="29"/>
      <c r="Q33" s="29"/>
      <c r="R33" s="29"/>
      <c r="S33" s="29"/>
      <c r="T33" s="29"/>
    </row>
    <row r="34" spans="2:20">
      <c r="B34" s="29"/>
      <c r="C34" s="29"/>
      <c r="D34" s="29"/>
      <c r="E34" s="29"/>
      <c r="F34" s="29"/>
      <c r="H34" s="29"/>
      <c r="I34" s="29"/>
      <c r="J34" s="29"/>
      <c r="K34" s="29"/>
      <c r="L34" s="29"/>
      <c r="N34" s="29"/>
      <c r="O34" s="29"/>
      <c r="P34" s="29"/>
      <c r="Q34" s="29"/>
      <c r="R34" s="29"/>
      <c r="S34" s="29"/>
      <c r="T34" s="29"/>
    </row>
    <row r="35" spans="2:20">
      <c r="B35" s="29"/>
      <c r="C35" s="29"/>
      <c r="D35" s="29"/>
      <c r="E35" s="29"/>
      <c r="F35" s="29"/>
      <c r="H35" s="29"/>
      <c r="I35" s="29"/>
      <c r="J35" s="29"/>
      <c r="K35" s="29"/>
      <c r="L35" s="29"/>
      <c r="N35" s="29"/>
      <c r="O35" s="29"/>
      <c r="P35" s="29"/>
      <c r="Q35" s="29"/>
      <c r="R35" s="29"/>
      <c r="S35" s="29"/>
      <c r="T35" s="29"/>
    </row>
    <row r="36" spans="2:20">
      <c r="B36" s="29"/>
      <c r="C36" s="29"/>
      <c r="D36" s="29"/>
      <c r="E36" s="29"/>
      <c r="F36" s="29"/>
      <c r="H36" s="29"/>
      <c r="I36" s="29"/>
      <c r="J36" s="29"/>
      <c r="K36" s="29"/>
      <c r="L36" s="29"/>
      <c r="N36" s="29"/>
      <c r="O36" s="29"/>
      <c r="P36" s="29"/>
      <c r="Q36" s="29"/>
      <c r="R36" s="29"/>
      <c r="S36" s="29"/>
      <c r="T36" s="29"/>
    </row>
    <row r="37" spans="2:20">
      <c r="B37" s="29"/>
      <c r="C37" s="29"/>
      <c r="D37" s="29"/>
      <c r="E37" s="29"/>
      <c r="F37" s="29"/>
      <c r="H37" s="29"/>
      <c r="I37" s="29"/>
      <c r="J37" s="29"/>
      <c r="K37" s="29"/>
      <c r="L37" s="29"/>
      <c r="N37" s="29"/>
      <c r="O37" s="29"/>
      <c r="P37" s="29"/>
      <c r="Q37" s="29"/>
      <c r="R37" s="29"/>
      <c r="S37" s="29"/>
      <c r="T37" s="29"/>
    </row>
    <row r="38" spans="2:20">
      <c r="B38" s="29"/>
      <c r="C38" s="29"/>
      <c r="D38" s="29"/>
      <c r="E38" s="29"/>
      <c r="F38" s="29"/>
      <c r="H38" s="29"/>
      <c r="I38" s="29"/>
      <c r="J38" s="29"/>
      <c r="K38" s="29"/>
      <c r="L38" s="29"/>
      <c r="N38" s="29"/>
      <c r="O38" s="29"/>
      <c r="P38" s="29"/>
      <c r="Q38" s="29"/>
      <c r="R38" s="29"/>
      <c r="S38" s="29"/>
      <c r="T38" s="29"/>
    </row>
    <row r="39" spans="2:20">
      <c r="B39" s="29"/>
      <c r="C39" s="29"/>
      <c r="D39" s="29"/>
      <c r="E39" s="29"/>
      <c r="F39" s="29"/>
      <c r="H39" s="29"/>
      <c r="I39" s="29"/>
      <c r="J39" s="29"/>
      <c r="K39" s="29"/>
      <c r="L39" s="29"/>
      <c r="N39" s="29"/>
      <c r="O39" s="29"/>
      <c r="P39" s="29"/>
      <c r="Q39" s="29"/>
      <c r="R39" s="29"/>
      <c r="S39" s="29"/>
      <c r="T39" s="29"/>
    </row>
    <row r="40" spans="2:20">
      <c r="B40" s="29"/>
      <c r="C40" s="29"/>
      <c r="D40" s="29"/>
      <c r="E40" s="29"/>
      <c r="F40" s="29"/>
      <c r="H40" s="29"/>
      <c r="I40" s="29"/>
      <c r="J40" s="29"/>
      <c r="K40" s="29"/>
      <c r="L40" s="29"/>
      <c r="N40" s="29"/>
      <c r="O40" s="29"/>
      <c r="P40" s="29"/>
      <c r="Q40" s="29"/>
      <c r="R40" s="29"/>
      <c r="S40" s="29"/>
      <c r="T40" s="29"/>
    </row>
    <row r="41" spans="2:20">
      <c r="B41" s="29"/>
      <c r="C41" s="29"/>
      <c r="D41" s="29"/>
      <c r="E41" s="29"/>
      <c r="F41" s="29"/>
      <c r="H41" s="29"/>
      <c r="I41" s="29"/>
      <c r="J41" s="29"/>
      <c r="K41" s="29"/>
      <c r="L41" s="29"/>
      <c r="N41" s="29"/>
      <c r="O41" s="29"/>
      <c r="P41" s="29"/>
      <c r="Q41" s="29"/>
      <c r="R41" s="29"/>
      <c r="S41" s="29"/>
      <c r="T41" s="29"/>
    </row>
    <row r="42" spans="2:20">
      <c r="B42" s="29"/>
      <c r="C42" s="29"/>
      <c r="D42" s="29"/>
      <c r="E42" s="29"/>
      <c r="F42" s="29"/>
      <c r="H42" s="29"/>
      <c r="I42" s="29"/>
      <c r="J42" s="29"/>
      <c r="K42" s="29"/>
      <c r="L42" s="29"/>
      <c r="N42" s="29"/>
      <c r="O42" s="29"/>
      <c r="P42" s="29"/>
      <c r="Q42" s="29"/>
      <c r="R42" s="29"/>
      <c r="S42" s="29"/>
      <c r="T42" s="29"/>
    </row>
    <row r="43" spans="2:20">
      <c r="B43" s="29"/>
      <c r="C43" s="29"/>
      <c r="D43" s="29"/>
      <c r="E43" s="29"/>
      <c r="F43" s="29"/>
      <c r="H43" s="29"/>
      <c r="I43" s="29"/>
      <c r="J43" s="29"/>
      <c r="K43" s="29"/>
      <c r="L43" s="29"/>
      <c r="N43" s="29"/>
      <c r="O43" s="29"/>
      <c r="P43" s="29"/>
      <c r="Q43" s="29"/>
      <c r="R43" s="29"/>
      <c r="S43" s="29"/>
      <c r="T43" s="29"/>
    </row>
    <row r="44" spans="2:20">
      <c r="B44" s="29"/>
      <c r="C44" s="29"/>
      <c r="D44" s="29"/>
      <c r="E44" s="29"/>
      <c r="F44" s="29"/>
      <c r="H44" s="29"/>
      <c r="I44" s="29"/>
      <c r="J44" s="29"/>
      <c r="K44" s="29"/>
      <c r="L44" s="29"/>
      <c r="N44" s="29"/>
      <c r="O44" s="29"/>
      <c r="P44" s="29"/>
      <c r="Q44" s="29"/>
      <c r="R44" s="29"/>
      <c r="S44" s="29"/>
      <c r="T44" s="29"/>
    </row>
    <row r="45" spans="2:20">
      <c r="B45" s="29"/>
      <c r="C45" s="29"/>
      <c r="D45" s="29"/>
      <c r="E45" s="29"/>
      <c r="F45" s="29"/>
      <c r="H45" s="29"/>
      <c r="I45" s="29"/>
      <c r="J45" s="29"/>
      <c r="K45" s="29"/>
      <c r="L45" s="29"/>
      <c r="N45" s="29"/>
      <c r="O45" s="29"/>
      <c r="P45" s="29"/>
      <c r="Q45" s="29"/>
      <c r="R45" s="29"/>
      <c r="S45" s="29"/>
      <c r="T45" s="29"/>
    </row>
    <row r="46" spans="2:20">
      <c r="B46" s="29"/>
      <c r="C46" s="29"/>
      <c r="D46" s="29"/>
      <c r="E46" s="29"/>
      <c r="F46" s="29"/>
      <c r="H46" s="29"/>
      <c r="I46" s="29"/>
      <c r="J46" s="29"/>
      <c r="K46" s="29"/>
      <c r="L46" s="29"/>
      <c r="N46" s="29"/>
      <c r="O46" s="29"/>
      <c r="P46" s="29"/>
      <c r="Q46" s="29"/>
      <c r="R46" s="29"/>
      <c r="S46" s="29"/>
      <c r="T46" s="29"/>
    </row>
    <row r="47" spans="2:20">
      <c r="B47" s="29"/>
      <c r="C47" s="29"/>
      <c r="D47" s="29"/>
      <c r="E47" s="29"/>
      <c r="F47" s="29"/>
      <c r="H47" s="29"/>
      <c r="I47" s="29"/>
      <c r="J47" s="29"/>
      <c r="K47" s="29"/>
      <c r="L47" s="29"/>
      <c r="N47" s="29"/>
      <c r="O47" s="29"/>
      <c r="P47" s="29"/>
      <c r="Q47" s="29"/>
      <c r="R47" s="29"/>
      <c r="S47" s="29"/>
      <c r="T47" s="29"/>
    </row>
    <row r="48" spans="2:20">
      <c r="B48" s="29"/>
      <c r="C48" s="29"/>
      <c r="D48" s="29"/>
      <c r="E48" s="29"/>
      <c r="F48" s="29"/>
      <c r="H48" s="29"/>
      <c r="I48" s="29"/>
      <c r="J48" s="29"/>
      <c r="K48" s="29"/>
      <c r="L48" s="29"/>
      <c r="N48" s="29"/>
      <c r="O48" s="29"/>
      <c r="P48" s="29"/>
      <c r="Q48" s="29"/>
      <c r="R48" s="29"/>
      <c r="S48" s="29"/>
      <c r="T48" s="29"/>
    </row>
  </sheetData>
  <mergeCells count="7">
    <mergeCell ref="B27:T27"/>
    <mergeCell ref="B2:T2"/>
    <mergeCell ref="B3:B4"/>
    <mergeCell ref="C4:Q4"/>
    <mergeCell ref="B24:T24"/>
    <mergeCell ref="B25:T25"/>
    <mergeCell ref="B26:T2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A47F90-7047-424D-B4C4-663564BF9F73}">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DCF3827F-3044-4704-92C1-BBBF237D6ADC}">
  <ds:schemaRefs>
    <ds:schemaRef ds:uri="http://schemas.microsoft.com/sharepoint/v3/contenttype/forms"/>
  </ds:schemaRefs>
</ds:datastoreItem>
</file>

<file path=customXml/itemProps3.xml><?xml version="1.0" encoding="utf-8"?>
<ds:datastoreItem xmlns:ds="http://schemas.openxmlformats.org/officeDocument/2006/customXml" ds:itemID="{26B506D7-76EB-436D-B658-BE5F61A5B57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Inhalt</vt:lpstr>
      <vt:lpstr>1998-2022</vt:lpstr>
      <vt:lpstr>1998-2021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rahel</cp:lastModifiedBy>
  <dcterms:created xsi:type="dcterms:W3CDTF">2018-02-13T14:44:12Z</dcterms:created>
  <dcterms:modified xsi:type="dcterms:W3CDTF">2023-06-02T12:13:52Z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