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Z:\LGSchuetz\Empirische Bildungsforschung\FORSCHUNG\Monitoring Frühkindliche Bildung\Ländermonitoring 2023\Downloadtabellen\DLs 2023 (umbenannt von christian)\Bundesweit\"/>
    </mc:Choice>
  </mc:AlternateContent>
  <xr:revisionPtr revIDLastSave="0" documentId="13_ncr:1_{C282675B-3FF6-459F-8D77-ABFCC68E7EE6}" xr6:coauthVersionLast="47" xr6:coauthVersionMax="47" xr10:uidLastSave="{00000000-0000-0000-0000-000000000000}"/>
  <bookViews>
    <workbookView xWindow="-120" yWindow="-120" windowWidth="20730" windowHeight="11160" xr2:uid="{00000000-000D-0000-FFFF-FFFF00000000}"/>
  </bookViews>
  <sheets>
    <sheet name="Inhalt" sheetId="3" r:id="rId1"/>
    <sheet name="2022" sheetId="5" r:id="rId2"/>
    <sheet name="2021" sheetId="4" r:id="rId3"/>
    <sheet name="2020" sheetId="2" r:id="rId4"/>
    <sheet name="2019" sheetId="1" r:id="rId5"/>
  </sheets>
  <externalReferences>
    <externalReference r:id="rId6"/>
    <externalReference r:id="rId7"/>
    <externalReference r:id="rId8"/>
    <externalReference r:id="rId9"/>
    <externalReference r:id="rId10"/>
    <externalReference r:id="rId11"/>
  </externalReferences>
  <definedNames>
    <definedName name="_____________________________C22b7">#REF!</definedName>
    <definedName name="____________________________C22b7">#REF!</definedName>
    <definedName name="___________________________C22b7">#REF!</definedName>
    <definedName name="__________________________C22b7">#REF!</definedName>
    <definedName name="_________________________C22b7">#REF!</definedName>
    <definedName name="________________________C22b7">#REF!</definedName>
    <definedName name="_______________________C22b7">#REF!</definedName>
    <definedName name="______________________C22b7">#REF!</definedName>
    <definedName name="_____________________C22b7">#REF!</definedName>
    <definedName name="____________________C22b7">#REF!</definedName>
    <definedName name="__________________C22b7">#REF!</definedName>
    <definedName name="_________________C22b7">#REF!</definedName>
    <definedName name="________________C22b7">#REF!</definedName>
    <definedName name="______________C22b7">#REF!</definedName>
    <definedName name="_____________C22b7">#REF!</definedName>
    <definedName name="____________C22b7">#REF!</definedName>
    <definedName name="___________C22b7">#REF!</definedName>
    <definedName name="__________C22b7">#REF!</definedName>
    <definedName name="_________C22b7">#REF!</definedName>
    <definedName name="________C22b7">#REF!</definedName>
    <definedName name="_______C22b7">#REF!</definedName>
    <definedName name="______C22b7">#REF!</definedName>
    <definedName name="_____C22b7">#REF!</definedName>
    <definedName name="____C22b7">#REF!</definedName>
    <definedName name="___C22b7">#REF!</definedName>
    <definedName name="__123Graph_A" hidden="1">[1]Daten!#REF!</definedName>
    <definedName name="__123Graph_B" hidden="1">[1]Daten!#REF!</definedName>
    <definedName name="__123Graph_C" hidden="1">[1]Daten!#REF!</definedName>
    <definedName name="__123Graph_D" hidden="1">[1]Daten!#REF!</definedName>
    <definedName name="__123Graph_E" hidden="1">[1]Daten!#REF!</definedName>
    <definedName name="__123Graph_F" hidden="1">[1]Daten!#REF!</definedName>
    <definedName name="__123Graph_X" hidden="1">[1]Daten!#REF!</definedName>
    <definedName name="__C22b7">#REF!</definedName>
    <definedName name="_C22b7">#REF!</definedName>
    <definedName name="_Fill" hidden="1">#REF!</definedName>
    <definedName name="_tab27">[2]TAB16!#REF!</definedName>
    <definedName name="_tab28">[2]TAB16!#REF!</definedName>
    <definedName name="aa">#REF!</definedName>
    <definedName name="aaaa">#REF!</definedName>
    <definedName name="aaaaa">#REF!</definedName>
    <definedName name="aaaaadad">#REF!</definedName>
    <definedName name="aadasd">#REF!</definedName>
    <definedName name="Abb.G33A">#REF!</definedName>
    <definedName name="Abf_Laender2000_Heim">#REF!</definedName>
    <definedName name="Abf_Laender2000_Heim_4">#REF!</definedName>
    <definedName name="Abf_Laender2000_Heim_5">#N/A</definedName>
    <definedName name="Abf_Laender2000_Heim_59">#N/A</definedName>
    <definedName name="Abschluss">#REF!</definedName>
    <definedName name="Abschlussart">#REF!</definedName>
    <definedName name="ad">#REF!</definedName>
    <definedName name="adadasd">#REF!</definedName>
    <definedName name="ads">#REF!</definedName>
    <definedName name="Alle">[3]MZ_Daten!$E$1:$E$65536</definedName>
    <definedName name="Alter">#REF!</definedName>
    <definedName name="ANLERNAUSBILDUNG">[3]MZ_Daten!$Q$1:$Q$65536</definedName>
    <definedName name="AS_MitAngabe">[3]MZ_Daten!$F$1:$F$65536</definedName>
    <definedName name="AS_OhneAngabezurArt">[3]MZ_Daten!$M$1:$M$65536</definedName>
    <definedName name="AS_OhneAS">[3]MZ_Daten!$N$1:$N$65536</definedName>
    <definedName name="asas">#REF!</definedName>
    <definedName name="BaMa_Key">#REF!</definedName>
    <definedName name="bbbbbbbbbbbb">#REF!</definedName>
    <definedName name="BERUFSFACHSCHULE">[3]MZ_Daten!$T$1:$T$65536</definedName>
    <definedName name="BFS_Insg">#REF!</definedName>
    <definedName name="BFS_Schlüssel">#REF!</definedName>
    <definedName name="BFS_Weibl">#REF!</definedName>
    <definedName name="BGJ_Daten_Insg">#REF!</definedName>
    <definedName name="BGJ_Daten_Weibl">#REF!</definedName>
    <definedName name="BGJ_Schlüssel">#REF!</definedName>
    <definedName name="BS_Insg">#REF!</definedName>
    <definedName name="BS_MitAngabe">[3]MZ_Daten!$AE$1:$AE$65536</definedName>
    <definedName name="BS_OhneAbschluss">[3]MZ_Daten!$AB$1:$AB$65536</definedName>
    <definedName name="BS_OhneAngabe">[3]MZ_Daten!$AA$1:$AA$65536</definedName>
    <definedName name="BS_Schlüssel">#REF!</definedName>
    <definedName name="BS_Weibl">#REF!</definedName>
    <definedName name="BVJ">[3]MZ_Daten!$R$1:$R$65536</definedName>
    <definedName name="d">#REF!</definedName>
    <definedName name="dddddddddd">#REF!</definedName>
    <definedName name="dgdhfd">#REF!</definedName>
    <definedName name="DOKPROT">#REF!</definedName>
    <definedName name="drei_jährige_FS_Insg">#REF!</definedName>
    <definedName name="drei_jährige_FS_Schlüssel">#REF!</definedName>
    <definedName name="drei_jährige_FS_Weibl">#REF!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1a">#REF!</definedName>
    <definedName name="DRUCK42">#REF!</definedName>
    <definedName name="druck42a">#REF!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52">#REF!</definedName>
    <definedName name="DRUCK53">#REF!</definedName>
    <definedName name="DRUCK54">#REF!</definedName>
    <definedName name="DRUCK61">#REF!</definedName>
    <definedName name="DRUCK62">#REF!</definedName>
    <definedName name="DRUCK63">#REF!</definedName>
    <definedName name="DRUCK64">#REF!</definedName>
    <definedName name="DRUFS01">#REF!</definedName>
    <definedName name="DRUFS02">#REF!</definedName>
    <definedName name="DRUFS03">#REF!</definedName>
    <definedName name="DRUFS04">#REF!</definedName>
    <definedName name="DRUFS05">#REF!</definedName>
    <definedName name="DRUFS06">#REF!</definedName>
    <definedName name="DRUHI01">#REF!</definedName>
    <definedName name="DRUHI02">#REF!</definedName>
    <definedName name="DRUHI03">#REF!</definedName>
    <definedName name="DRUHI04">#REF!</definedName>
    <definedName name="DRUHI05">#REF!</definedName>
    <definedName name="DRUHI06">#REF!</definedName>
    <definedName name="DRUHI07">#REF!</definedName>
    <definedName name="dsvvav">#REF!</definedName>
    <definedName name="eee">#REF!</definedName>
    <definedName name="eeee">#REF!</definedName>
    <definedName name="eeeee">#REF!</definedName>
    <definedName name="eeeeee">#REF!</definedName>
    <definedName name="eeeeeeee">#REF!</definedName>
    <definedName name="eeeeeeeeee">#REF!</definedName>
    <definedName name="eeererer">#REF!</definedName>
    <definedName name="eettte">#REF!</definedName>
    <definedName name="efef">#REF!</definedName>
    <definedName name="egegg">#REF!</definedName>
    <definedName name="ejjjj">#REF!</definedName>
    <definedName name="ER" hidden="1">[4]Daten!#REF!</definedName>
    <definedName name="ererkk">#REF!</definedName>
    <definedName name="essen">#REF!</definedName>
    <definedName name="f">#REF!</definedName>
    <definedName name="FA_Insg">#REF!</definedName>
    <definedName name="FA_Schlüssel">#REF!</definedName>
    <definedName name="FA_Weibl">#REF!</definedName>
    <definedName name="Fachhochschulreife">[3]MZ_Daten!$K$1:$K$65536</definedName>
    <definedName name="FACHSCHULE">[3]MZ_Daten!$U$1:$U$65536</definedName>
    <definedName name="FACHSCHULE_DDR">[3]MZ_Daten!$V$1:$V$65536</definedName>
    <definedName name="fbbbbbb">#REF!</definedName>
    <definedName name="fbgvsgf">#REF!</definedName>
    <definedName name="fefe">#REF!</definedName>
    <definedName name="ff" hidden="1">[1]Daten!#REF!</definedName>
    <definedName name="fff">#REF!</definedName>
    <definedName name="ffffffffffffffff">#REF!</definedName>
    <definedName name="fgdgrtet">#REF!</definedName>
    <definedName name="fgfg">#REF!</definedName>
    <definedName name="FH">[3]MZ_Daten!$X$1:$X$65536</definedName>
    <definedName name="fhethehet">#REF!</definedName>
    <definedName name="Field_ISCED">[5]Liste!$B$1:$G$65536</definedName>
    <definedName name="Fields">[5]Liste!$B$1:$X$65536</definedName>
    <definedName name="Fields_II">[5]Liste!$I$1:$AA$65536</definedName>
    <definedName name="FS_Daten_Insg">#REF!</definedName>
    <definedName name="FS_Daten_Weibl">#REF!</definedName>
    <definedName name="FS_Key">#REF!</definedName>
    <definedName name="g">#REF!</definedName>
    <definedName name="gafaf">#REF!</definedName>
    <definedName name="gege">#REF!</definedName>
    <definedName name="gfgfdgd">#REF!</definedName>
    <definedName name="ggggg">#REF!</definedName>
    <definedName name="gggggggg">#REF!</definedName>
    <definedName name="gggggggggggg">#REF!</definedName>
    <definedName name="gggggggggggggggg">#REF!</definedName>
    <definedName name="ghkue">#REF!</definedName>
    <definedName name="grgr">#REF!</definedName>
    <definedName name="grgrgr">#REF!</definedName>
    <definedName name="h">#REF!</definedName>
    <definedName name="Halbjahr">#REF!</definedName>
    <definedName name="Halbjahr1b">#REF!</definedName>
    <definedName name="hh">#REF!</definedName>
    <definedName name="hhz">#REF!</definedName>
    <definedName name="hjhj">#REF!</definedName>
    <definedName name="hmmtm">#REF!</definedName>
    <definedName name="Hochschulreife">[3]MZ_Daten!$L$1:$L$65536</definedName>
    <definedName name="HS_Abschluss">#REF!</definedName>
    <definedName name="ii">#REF!</definedName>
    <definedName name="ISBN" hidden="1">[4]Daten!#REF!</definedName>
    <definedName name="isced_dual">#REF!</definedName>
    <definedName name="isced_dual_w">#REF!</definedName>
    <definedName name="iuziz">#REF!</definedName>
    <definedName name="Jahr">#REF!</definedName>
    <definedName name="Jahr1b">#REF!</definedName>
    <definedName name="jbbbbbbbbbbbbbb">#REF!</definedName>
    <definedName name="jj">#REF!</definedName>
    <definedName name="jjjjjjjj">#REF!</definedName>
    <definedName name="jjjjjjjjjjd">#REF!</definedName>
    <definedName name="joiejoigjreg">#REF!</definedName>
    <definedName name="k">#REF!</definedName>
    <definedName name="Key_3_Schule">#REF!</definedName>
    <definedName name="Key_4_Schule">#REF!</definedName>
    <definedName name="Key_5_Schule">#REF!</definedName>
    <definedName name="Key_5er">[3]MZ_Daten!$AM$1:$AM$65536</definedName>
    <definedName name="Key_6_Schule">#REF!</definedName>
    <definedName name="key_fach_ges">[5]Liste!$B$1664:$I$2010</definedName>
    <definedName name="Key_Privat">#REF!</definedName>
    <definedName name="kkk">#REF!</definedName>
    <definedName name="kkkk">#REF!</definedName>
    <definedName name="kkkkkkke">#REF!</definedName>
    <definedName name="kkkkkkkkkkkk">#REF!</definedName>
    <definedName name="kkkkkkkkkkkkko">#REF!</definedName>
    <definedName name="kkkr">#REF!</definedName>
    <definedName name="Laender">#REF!</definedName>
    <definedName name="LEERE">[3]MZ_Daten!$S$1:$S$65536</definedName>
    <definedName name="Liste">#REF!</definedName>
    <definedName name="Liste_Schulen">#REF!</definedName>
    <definedName name="llllöll">#REF!</definedName>
    <definedName name="MAKROER1">#REF!</definedName>
    <definedName name="MAKROER2">#REF!</definedName>
    <definedName name="MD_Insg">#REF!</definedName>
    <definedName name="MD_Key">#REF!</definedName>
    <definedName name="MD_Weibl">#REF!</definedName>
    <definedName name="mgjrzjrtj">#REF!</definedName>
    <definedName name="mmmh">#REF!</definedName>
    <definedName name="NochInSchule">[3]MZ_Daten!$G$1:$G$65536</definedName>
    <definedName name="NW">[6]schulform!$C$20</definedName>
    <definedName name="öioöioö">#REF!</definedName>
    <definedName name="öoiöioöoi">#REF!</definedName>
    <definedName name="ooooo">#REF!</definedName>
    <definedName name="POS">[3]MZ_Daten!$I$1:$I$65536</definedName>
    <definedName name="PROMOTION">[3]MZ_Daten!$Z$1:$Z$65536</definedName>
    <definedName name="PROT01VK">#REF!</definedName>
    <definedName name="qqq">#REF!</definedName>
    <definedName name="qqqq">#REF!</definedName>
    <definedName name="qqqqq">#REF!</definedName>
    <definedName name="qqqqqq">#REF!</definedName>
    <definedName name="qqqqqqqqqqq">#REF!</definedName>
    <definedName name="qqqqqqqqqqqq">#REF!</definedName>
    <definedName name="qqqqqqqqqqqqqqqq">#REF!</definedName>
    <definedName name="qwdqdwqd">#REF!</definedName>
    <definedName name="qwfef">#REF!</definedName>
    <definedName name="qwfeqfe">#REF!</definedName>
    <definedName name="Realschule">[3]MZ_Daten!$J$1:$J$65536</definedName>
    <definedName name="revbsrgv">#REF!</definedName>
    <definedName name="rrrrrrrr">#REF!</definedName>
    <definedName name="Schulart">#REF!</definedName>
    <definedName name="Schulen">#REF!</definedName>
    <definedName name="Schulen_Insg">#REF!</definedName>
    <definedName name="Schulen_Männl">#REF!</definedName>
    <definedName name="Schulen_Weibl">#REF!</definedName>
    <definedName name="sddk">#REF!</definedName>
    <definedName name="SdG_Daten_Insg">#REF!</definedName>
    <definedName name="SdG_Daten_Priv_Insg">#REF!</definedName>
    <definedName name="SdG_Daten_Priv_Weibl">#REF!</definedName>
    <definedName name="SdG_Daten_Weibl">#REF!</definedName>
    <definedName name="SdG_Key_Dauer">#REF!</definedName>
    <definedName name="SdG_Key_Field">#REF!</definedName>
    <definedName name="ss">#REF!</definedName>
    <definedName name="ssss">#REF!</definedName>
    <definedName name="sssss">#REF!</definedName>
    <definedName name="ssssss">#REF!</definedName>
    <definedName name="test">#REF!</definedName>
    <definedName name="test2">#REF!</definedName>
    <definedName name="thhteghzetht">#REF!</definedName>
    <definedName name="trezez">#REF!</definedName>
    <definedName name="trjr">#REF!</definedName>
    <definedName name="tt">#REF!</definedName>
    <definedName name="ttttttttttt">#REF!</definedName>
    <definedName name="tztz">#REF!</definedName>
    <definedName name="uiuzi">#REF!</definedName>
    <definedName name="ukukuk">#REF!</definedName>
    <definedName name="UNI">[3]MZ_Daten!$Y$1:$Y$65536</definedName>
    <definedName name="uuuuuuuuuuuuuuuuuu">#REF!</definedName>
    <definedName name="uzkzuk">#REF!</definedName>
    <definedName name="vbbbbbbbbb">#REF!</definedName>
    <definedName name="VerwFH">[3]MZ_Daten!$W$1:$W$65536</definedName>
    <definedName name="VolksHauptschule">[3]MZ_Daten!$H$1:$H$65536</definedName>
    <definedName name="vsdgsgs">#REF!</definedName>
    <definedName name="vvvvvvvvvv">#REF!</definedName>
    <definedName name="we">#REF!</definedName>
    <definedName name="wegwgw">#REF!</definedName>
    <definedName name="werwerwr">#REF!</definedName>
    <definedName name="wgwrgrw">#REF!</definedName>
    <definedName name="wqwqw">#REF!</definedName>
    <definedName name="wrqrq">#REF!</definedName>
    <definedName name="ww">#REF!</definedName>
    <definedName name="www">#REF!</definedName>
    <definedName name="wwwwwwwwww">#REF!</definedName>
    <definedName name="wwwwwwwwwww">#REF!</definedName>
    <definedName name="wwwwwwwwwwww">#REF!</definedName>
    <definedName name="wwwwwwwwwwwwww">#REF!</definedName>
    <definedName name="ycyc">#REF!</definedName>
    <definedName name="ydsadsa">#REF!</definedName>
    <definedName name="zjztj">#REF!</definedName>
    <definedName name="zutzut">#REF!</definedName>
    <definedName name="zzz">#REF!</definedName>
    <definedName name="zzzz">#REF!</definedName>
    <definedName name="zzzzzzzzzzzzz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3" i="5" l="1"/>
  <c r="H23" i="5"/>
  <c r="G23" i="5"/>
  <c r="F22" i="5"/>
  <c r="E22" i="5"/>
  <c r="D22" i="5"/>
  <c r="F21" i="5"/>
  <c r="E21" i="5"/>
  <c r="D21" i="5"/>
  <c r="G19" i="5"/>
  <c r="G18" i="5"/>
  <c r="I17" i="5"/>
  <c r="H17" i="5"/>
  <c r="G17" i="5"/>
  <c r="G15" i="5"/>
  <c r="G14" i="5"/>
  <c r="G13" i="5"/>
  <c r="G12" i="5"/>
  <c r="I11" i="5"/>
  <c r="H11" i="5"/>
  <c r="G11" i="5"/>
  <c r="I8" i="5"/>
  <c r="H8" i="5"/>
  <c r="G8" i="5"/>
  <c r="I6" i="5"/>
  <c r="H6" i="5"/>
  <c r="G6" i="5"/>
  <c r="I5" i="5"/>
  <c r="H5" i="5"/>
  <c r="G5" i="5"/>
  <c r="I23" i="4"/>
  <c r="H23" i="4"/>
  <c r="G23" i="4"/>
  <c r="F22" i="4"/>
  <c r="E22" i="4"/>
  <c r="D22" i="4"/>
  <c r="C22" i="4" s="1"/>
  <c r="G22" i="4" s="1"/>
  <c r="F21" i="4"/>
  <c r="E21" i="4"/>
  <c r="D21" i="4"/>
  <c r="C21" i="4" s="1"/>
  <c r="G19" i="4"/>
  <c r="I18" i="4"/>
  <c r="H18" i="4"/>
  <c r="G18" i="4"/>
  <c r="I17" i="4"/>
  <c r="H17" i="4"/>
  <c r="G17" i="4"/>
  <c r="G16" i="4"/>
  <c r="G15" i="4"/>
  <c r="G14" i="4"/>
  <c r="G13" i="4"/>
  <c r="G12" i="4"/>
  <c r="I11" i="4"/>
  <c r="H11" i="4"/>
  <c r="G11" i="4"/>
  <c r="G10" i="4"/>
  <c r="G8" i="4"/>
  <c r="I6" i="4"/>
  <c r="H6" i="4"/>
  <c r="G6" i="4"/>
  <c r="I5" i="4"/>
  <c r="H5" i="4"/>
  <c r="G5" i="4"/>
  <c r="C22" i="5" l="1"/>
  <c r="C21" i="5"/>
  <c r="H21" i="4"/>
  <c r="I21" i="4"/>
  <c r="H22" i="4"/>
  <c r="I22" i="4"/>
  <c r="G21" i="4"/>
  <c r="C23" i="2"/>
  <c r="H23" i="2" s="1"/>
  <c r="F22" i="2"/>
  <c r="E22" i="2"/>
  <c r="D22" i="2"/>
  <c r="F21" i="2"/>
  <c r="E21" i="2"/>
  <c r="D21" i="2"/>
  <c r="I18" i="2"/>
  <c r="H18" i="2"/>
  <c r="G18" i="2"/>
  <c r="I17" i="2"/>
  <c r="H17" i="2"/>
  <c r="G17" i="2"/>
  <c r="I11" i="2"/>
  <c r="H11" i="2"/>
  <c r="G11" i="2"/>
  <c r="I8" i="2"/>
  <c r="H8" i="2"/>
  <c r="G8" i="2"/>
  <c r="I6" i="2"/>
  <c r="H6" i="2"/>
  <c r="G6" i="2"/>
  <c r="I5" i="2"/>
  <c r="H5" i="2"/>
  <c r="G5" i="2"/>
  <c r="H22" i="5" l="1"/>
  <c r="G22" i="5"/>
  <c r="I22" i="5"/>
  <c r="G21" i="5"/>
  <c r="I21" i="5"/>
  <c r="H21" i="5"/>
  <c r="G23" i="2"/>
  <c r="I23" i="2"/>
  <c r="C22" i="2"/>
  <c r="C21" i="2"/>
  <c r="H21" i="2" s="1"/>
  <c r="I23" i="1"/>
  <c r="H23" i="1"/>
  <c r="G23" i="1"/>
  <c r="F22" i="1"/>
  <c r="E22" i="1"/>
  <c r="D22" i="1"/>
  <c r="F21" i="1"/>
  <c r="E21" i="1"/>
  <c r="D21" i="1"/>
  <c r="I19" i="1"/>
  <c r="H19" i="1"/>
  <c r="G19" i="1"/>
  <c r="G18" i="1"/>
  <c r="I17" i="1"/>
  <c r="H17" i="1"/>
  <c r="G17" i="1"/>
  <c r="I16" i="1"/>
  <c r="H16" i="1"/>
  <c r="G16" i="1"/>
  <c r="I15" i="1"/>
  <c r="H15" i="1"/>
  <c r="G15" i="1"/>
  <c r="I14" i="1"/>
  <c r="H14" i="1"/>
  <c r="G14" i="1"/>
  <c r="G13" i="1"/>
  <c r="G12" i="1"/>
  <c r="I11" i="1"/>
  <c r="H11" i="1"/>
  <c r="G11" i="1"/>
  <c r="G9" i="1"/>
  <c r="I8" i="1"/>
  <c r="H8" i="1"/>
  <c r="G8" i="1"/>
  <c r="I6" i="1"/>
  <c r="H6" i="1"/>
  <c r="G6" i="1"/>
  <c r="I5" i="1"/>
  <c r="H5" i="1"/>
  <c r="G5" i="1"/>
  <c r="C22" i="1" l="1"/>
  <c r="H22" i="1" s="1"/>
  <c r="G22" i="2"/>
  <c r="I22" i="2"/>
  <c r="I21" i="2"/>
  <c r="H22" i="2"/>
  <c r="G21" i="2"/>
  <c r="G22" i="1"/>
  <c r="C21" i="1"/>
  <c r="I22" i="1"/>
  <c r="G21" i="1" l="1"/>
  <c r="I21" i="1"/>
  <c r="H21" i="1"/>
</calcChain>
</file>

<file path=xl/sharedStrings.xml><?xml version="1.0" encoding="utf-8"?>
<sst xmlns="http://schemas.openxmlformats.org/spreadsheetml/2006/main" count="362" uniqueCount="51">
  <si>
    <t>Tab44h_i11a4h_lm20: Hochschulabsolvent:innen in Horten und Hortgruppen* nach erstem Arbeitsbereich** (ohne hauswirtschaftlich-technischen Bereich sowie Verwaltung) in den Bundesländern am 01.03.2019 (Anzahl; Anteil in %)</t>
  </si>
  <si>
    <t>Bundesland</t>
  </si>
  <si>
    <t xml:space="preserve">Insgesamt </t>
  </si>
  <si>
    <t>Pädagogische Fachkräfte in Gruppen oder gruppenübergreifend Tätige**</t>
  </si>
  <si>
    <t>Förderung von Kindern nach SGB VIII/SGB XII</t>
  </si>
  <si>
    <t xml:space="preserve">Leitung </t>
  </si>
  <si>
    <t>Anzahl</t>
  </si>
  <si>
    <t>Anteil in %</t>
  </si>
  <si>
    <t>Baden-Württemberg</t>
  </si>
  <si>
    <t>Bayern</t>
  </si>
  <si>
    <t>Berlin</t>
  </si>
  <si>
    <t>-</t>
  </si>
  <si>
    <t>Brandenburg</t>
  </si>
  <si>
    <t>Bremen</t>
  </si>
  <si>
    <t>x</t>
  </si>
  <si>
    <t>Hamburg</t>
  </si>
  <si>
    <t>Hessen</t>
  </si>
  <si>
    <t>Mecklenburg-Vorpommern</t>
  </si>
  <si>
    <t>Niedersachsen</t>
  </si>
  <si>
    <t>Nordrhein-Westfalen</t>
  </si>
  <si>
    <t>Rheinland-Pfalz</t>
  </si>
  <si>
    <t>Saarland</t>
  </si>
  <si>
    <t>Sachsen</t>
  </si>
  <si>
    <t>Sachsen-Anhalt</t>
  </si>
  <si>
    <t>Schleswig-Holstein</t>
  </si>
  <si>
    <t>Thüringen</t>
  </si>
  <si>
    <t>Ostdeutschland (mit Berlin)***</t>
  </si>
  <si>
    <t>Westdeutschland (ohne Berlin)***</t>
  </si>
  <si>
    <t>Deutschland</t>
  </si>
  <si>
    <t>x Wert unterliegt nach Angabe des Statistischen Bundesamtes der Geheimhaltung</t>
  </si>
  <si>
    <t>– trifft nicht zu</t>
  </si>
  <si>
    <t xml:space="preserve">* Berücksichtigt werden pädagogisch Tätige in Horten und in reinen Hortgruppen (Schulkindergruppen). Dadurch wird nicht das gesamte pädagogische Personal, das in Kindertageseinrichtungen mit Schulkindern arbeitet, ausgewiesen. So bleibt das pädagogische Personal unberücksichtigt, das gruppenübergreifend in Kindertageseinrichtungen tätig ist, in denen neben Schulkindergruppen noch andere Gruppen sind. Ebenso unberücksichtigt bleibt dadurch das pädagogische Personal, das nicht überwiegend in seiner Arbeitszeit in Schulkindergruppen tätig ist, sowie das pädagogische Personal, das in altersgemischten Gruppen tätig ist, in denen neben Schulkindern auch Kinder ohne Schulbesuch betreut werden. </t>
  </si>
  <si>
    <t>** Gruppenleitung, Zweit- bzw. Ergänzungskräfte, gruppenübergreifend Tätige</t>
  </si>
  <si>
    <t>*** Exklusive der Werte, die nach Angabe des Statistischen Bundesamtes der Geheimhaltung unterliegen</t>
  </si>
  <si>
    <t>Quelle: FDZ der Statistischen Ämter des Bundes und der Länder, Kinder und tätige Personen in Tageseinrichtungen und in öffentlich geförderter Kindertagespflege, 2019; berechnet vom LG Empirische Bildungsforschung der FernUniversität in Hagen, 2020.</t>
  </si>
  <si>
    <t>Tab44h_i11a4h_lm21: Hochschulabsolvent:innen in Horten und Hortgruppen* nach erstem Arbeitsbereich** (ohne hauswirtschaftlich-technischen Bereich sowie Verwaltung) in den Bundesländern am 01.03.2020 (Anzahl; Anteil in %)</t>
  </si>
  <si>
    <t>Quelle: FDZ der Statistischen Ämter des Bundes und der Länder, Kinder und tätige Personen in Tageseinrichtungen und in öffentlich geförderter Kindertagespflege, 2020; berechnet vom LG Empirische Bildungsforschung der FernUniversität in Hagen, 2021.</t>
  </si>
  <si>
    <t>Nordrhein-Westfalen****</t>
  </si>
  <si>
    <t>**** Aufgrund der zeitweiligen Schließung bzw. des eingeschränkten Betriebs der Kindertageseinrichtungen in Nordrhein-Westfalen durch die Corona-Pandemie konnten einige Einrichtungen ihre Daten nicht rechtzeitig übermitteln. Bei den vorliegenden Daten muss von einer Untererfassung von ca. 50 KiTas mit ca. 2.000 betreuten Kindern und dem jeweiligen Personal ausgegangen werden.</t>
  </si>
  <si>
    <t>Inhaltsverzeichnis</t>
  </si>
  <si>
    <t>Datenjahr</t>
  </si>
  <si>
    <t>Link</t>
  </si>
  <si>
    <t>Hochschulabsolvent:innen in Horten nach erstem Arbeitsbereich</t>
  </si>
  <si>
    <t>Tab44h_i11a4h_lm22: Hochschulabsolvent:innen in Horten und Hortgruppen* nach erstem Arbeitsbereich** (ohne hauswirtschaftlich-technischen Bereich sowie Verwaltung) in den Bundesländern am 01.03.2021*** (Anzahl; Anteil in %)</t>
  </si>
  <si>
    <t>Ostdeutschland (mit Berlin)****</t>
  </si>
  <si>
    <t>Westdeutschland (ohne Berlin)****</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</si>
  <si>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</si>
  <si>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 Exklusive der Werte, die nach Angabe des Statistischen Bundesamtes der Geheimhaltung unterliegen</t>
  </si>
  <si>
    <t>Quelle: FDZ der Statistischen Ämter des Bundes und der Länder, Kinder und tätige Personen in Tageseinrichtungen und in öffentlich geförderter Kindertagespflege, 2021; berechnet vom LG Empirische Bildungsforschung der FernUniversität in Hagen, 2022.</t>
  </si>
  <si>
    <t>Tab44h_i11a4h_lm23: Hochschulabsolvent:innen in Horten und Hortgruppen* nach erstem Arbeitsbereich** (ohne hauswirtschaftlich-technischen Bereich sowie Verwaltung) in den Bundesländern am 01.03.2022 (Anzahl; Anteil in %)</t>
  </si>
  <si>
    <t>Quelle: FDZ der Statistischen Ämter des Bundes und der Länder, Kinder und tätige Personen in Tageseinrichtungen und in öffentlich geförderter Kindertagespflege, 2022; berechnet vom LG Empirische Bildungsforschung der FernUniversität in Hagen,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</si>
</sst>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font>
      <sz val="11"/>
      <color theme="1"/>
      <name val="Calibri"/>
      <family val="2"/>
      <scheme val="minor"/>
    </font>
    <font>
      <sz val="11"/>
      <color theme="1"/>
      <name val="Calibri"/>
      <family val="2"/>
      <scheme val="minor"/>
    </font>
    <font>
      <b/>
      <sz val="12"/>
      <color rgb="FFC00000"/>
      <name val="Calibri"/>
      <family val="2"/>
      <scheme val="minor"/>
    </font>
    <font>
      <b/>
      <sz val="14"/>
      <color rgb="FFC00000"/>
      <name val="Calibri"/>
      <family val="2"/>
      <scheme val="minor"/>
    </font>
    <font>
      <sz val="11"/>
      <name val="Calibri"/>
      <family val="2"/>
      <scheme val="minor"/>
    </font>
    <font>
      <b/>
      <sz val="11"/>
      <name val="Calibri"/>
      <family val="2"/>
      <scheme val="minor"/>
    </font>
    <font>
      <sz val="10"/>
      <name val="Arial"/>
      <family val="2"/>
    </font>
    <font>
      <i/>
      <sz val="11"/>
      <name val="Calibri"/>
      <family val="2"/>
      <scheme val="minor"/>
    </font>
    <font>
      <u/>
      <sz val="11"/>
      <color theme="10"/>
      <name val="Calibri"/>
      <family val="2"/>
      <scheme val="minor"/>
    </font>
    <font>
      <b/>
      <sz val="18"/>
      <color rgb="FF000000"/>
      <name val="Calibri (Textkörper)"/>
    </font>
    <font>
      <b/>
      <sz val="18"/>
      <color rgb="FF000000"/>
      <name val="Calibri"/>
      <family val="2"/>
      <scheme val="minor"/>
    </font>
    <font>
      <b/>
      <sz val="16"/>
      <color rgb="FFC00000"/>
      <name val="Calibri (Textkörper)"/>
    </font>
    <font>
      <b/>
      <sz val="16"/>
      <color rgb="FFC00000"/>
      <name val="Calibri"/>
      <family val="2"/>
      <scheme val="minor"/>
    </font>
    <font>
      <b/>
      <sz val="14"/>
      <color theme="1"/>
      <name val="Calibri"/>
      <family val="2"/>
      <scheme val="minor"/>
    </font>
    <font>
      <sz val="12"/>
      <color theme="10"/>
      <name val="Calibri"/>
      <family val="2"/>
      <scheme val="minor"/>
    </font>
    <font>
      <u/>
      <sz val="12"/>
      <color theme="10"/>
      <name val="Calibri"/>
      <family val="2"/>
      <scheme val="minor"/>
    </font>
    <font>
      <sz val="12"/>
      <color theme="1"/>
      <name val="Calibri"/>
      <family val="2"/>
      <scheme val="minor"/>
    </font>
    <font>
      <sz val="11"/>
      <color theme="10"/>
      <name val="Calibri"/>
      <family val="2"/>
      <scheme val="minor"/>
    </font>
  </fonts>
  <fills count="8">
    <fill>
      <patternFill patternType="none"/>
    </fill>
    <fill>
      <patternFill patternType="gray125"/>
    </fill>
    <fill>
      <patternFill patternType="solid">
        <fgColor rgb="FFF2F2F2"/>
        <bgColor rgb="FF000000"/>
      </patternFill>
    </fill>
    <fill>
      <patternFill patternType="solid">
        <fgColor rgb="FFF2F2F2"/>
        <bgColor indexed="64"/>
      </patternFill>
    </fill>
    <fill>
      <patternFill patternType="solid">
        <fgColor rgb="FFDED9C4"/>
        <bgColor indexed="64"/>
      </patternFill>
    </fill>
    <fill>
      <patternFill patternType="solid">
        <fgColor rgb="FFDBEEF5"/>
        <bgColor indexed="64"/>
      </patternFill>
    </fill>
    <fill>
      <patternFill patternType="solid">
        <fgColor rgb="FFEEE7CF"/>
        <bgColor indexed="64"/>
      </patternFill>
    </fill>
    <fill>
      <patternFill patternType="solid">
        <fgColor rgb="FFDAEEF3"/>
        <bgColor indexed="64"/>
      </patternFill>
    </fill>
  </fills>
  <borders count="14">
    <border>
      <left/>
      <right/>
      <top/>
      <bottom/>
      <diagonal/>
    </border>
    <border>
      <left style="thin">
        <color auto="1"/>
      </left>
      <right style="thin">
        <color auto="1"/>
      </right>
      <top style="thin">
        <color auto="1"/>
      </top>
      <bottom/>
      <diagonal/>
    </border>
    <border>
      <left style="thin">
        <color auto="1"/>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thin">
        <color indexed="64"/>
      </left>
      <right/>
      <top/>
      <bottom/>
      <diagonal/>
    </border>
    <border>
      <left/>
      <right style="thin">
        <color auto="1"/>
      </right>
      <top style="thin">
        <color indexed="64"/>
      </top>
      <bottom/>
      <diagonal/>
    </border>
    <border>
      <left style="thin">
        <color auto="1"/>
      </left>
      <right/>
      <top style="thin">
        <color indexed="64"/>
      </top>
      <bottom/>
      <diagonal/>
    </border>
    <border>
      <left style="thin">
        <color auto="1"/>
      </left>
      <right style="thin">
        <color auto="1"/>
      </right>
      <top/>
      <bottom/>
      <diagonal/>
    </border>
    <border>
      <left/>
      <right style="thin">
        <color auto="1"/>
      </right>
      <top/>
      <bottom/>
      <diagonal/>
    </border>
    <border>
      <left/>
      <right/>
      <top style="thin">
        <color indexed="64"/>
      </top>
      <bottom/>
      <diagonal/>
    </border>
  </borders>
  <cellStyleXfs count="4">
    <xf numFmtId="0" fontId="0" fillId="0" borderId="0"/>
    <xf numFmtId="0" fontId="6" fillId="0" borderId="0"/>
    <xf numFmtId="0" fontId="8" fillId="0" borderId="0" applyNumberFormat="0" applyFill="0" applyBorder="0" applyAlignment="0" applyProtection="0"/>
    <xf numFmtId="0" fontId="15" fillId="0" borderId="0" applyNumberFormat="0" applyFill="0" applyBorder="0" applyAlignment="0" applyProtection="0"/>
  </cellStyleXfs>
  <cellXfs count="79">
    <xf numFmtId="0" fontId="0" fillId="0" borderId="0" xfId="0"/>
    <xf numFmtId="0" fontId="3" fillId="0" borderId="0" xfId="0" applyFont="1" applyAlignment="1">
      <alignment vertical="center" wrapText="1"/>
    </xf>
    <xf numFmtId="0" fontId="4" fillId="0" borderId="0" xfId="0" applyFont="1" applyAlignment="1">
      <alignment horizontal="left"/>
    </xf>
    <xf numFmtId="3" fontId="5" fillId="3" borderId="2" xfId="1" applyNumberFormat="1" applyFont="1" applyFill="1" applyBorder="1" applyAlignment="1">
      <alignment horizontal="center" vertical="center" wrapText="1"/>
    </xf>
    <xf numFmtId="3" fontId="5" fillId="3" borderId="3" xfId="1" applyNumberFormat="1" applyFont="1" applyFill="1" applyBorder="1" applyAlignment="1">
      <alignment horizontal="center" vertical="center" wrapText="1"/>
    </xf>
    <xf numFmtId="0" fontId="4" fillId="0" borderId="0" xfId="1" applyFont="1"/>
    <xf numFmtId="3" fontId="4" fillId="5" borderId="8" xfId="1" applyNumberFormat="1" applyFont="1" applyFill="1" applyBorder="1"/>
    <xf numFmtId="3" fontId="4" fillId="5" borderId="11" xfId="1" applyNumberFormat="1" applyFont="1" applyFill="1" applyBorder="1" applyAlignment="1">
      <alignment horizontal="right" indent="7"/>
    </xf>
    <xf numFmtId="3" fontId="1" fillId="5" borderId="12" xfId="0" applyNumberFormat="1" applyFont="1" applyFill="1" applyBorder="1" applyAlignment="1">
      <alignment horizontal="right" indent="7"/>
    </xf>
    <xf numFmtId="3" fontId="1" fillId="5" borderId="11" xfId="0" applyNumberFormat="1" applyFont="1" applyFill="1" applyBorder="1" applyAlignment="1">
      <alignment horizontal="right" indent="7"/>
    </xf>
    <xf numFmtId="3" fontId="1" fillId="5" borderId="0" xfId="0" applyNumberFormat="1" applyFont="1" applyFill="1" applyAlignment="1">
      <alignment horizontal="right" indent="7"/>
    </xf>
    <xf numFmtId="164" fontId="4" fillId="5" borderId="8" xfId="1" applyNumberFormat="1" applyFont="1" applyFill="1" applyBorder="1" applyAlignment="1">
      <alignment horizontal="right" indent="6"/>
    </xf>
    <xf numFmtId="164" fontId="4" fillId="5" borderId="11" xfId="1" applyNumberFormat="1" applyFont="1" applyFill="1" applyBorder="1" applyAlignment="1">
      <alignment horizontal="right" indent="6"/>
    </xf>
    <xf numFmtId="164" fontId="4" fillId="5" borderId="12" xfId="1" applyNumberFormat="1" applyFont="1" applyFill="1" applyBorder="1" applyAlignment="1">
      <alignment horizontal="right" indent="6"/>
    </xf>
    <xf numFmtId="3" fontId="4" fillId="5" borderId="4" xfId="1" applyNumberFormat="1" applyFont="1" applyFill="1" applyBorder="1" applyAlignment="1">
      <alignment horizontal="right" indent="7"/>
    </xf>
    <xf numFmtId="3" fontId="4" fillId="4" borderId="10" xfId="1" applyNumberFormat="1" applyFont="1" applyFill="1" applyBorder="1"/>
    <xf numFmtId="3" fontId="4" fillId="4" borderId="5" xfId="1" applyNumberFormat="1" applyFont="1" applyFill="1" applyBorder="1"/>
    <xf numFmtId="3" fontId="4" fillId="4" borderId="5" xfId="1" applyNumberFormat="1" applyFont="1" applyFill="1" applyBorder="1" applyAlignment="1">
      <alignment horizontal="right" indent="7"/>
    </xf>
    <xf numFmtId="164" fontId="4" fillId="4" borderId="5" xfId="1" applyNumberFormat="1" applyFont="1" applyFill="1" applyBorder="1" applyAlignment="1">
      <alignment horizontal="right" indent="6"/>
    </xf>
    <xf numFmtId="164" fontId="4" fillId="4" borderId="4" xfId="1" applyNumberFormat="1" applyFont="1" applyFill="1" applyBorder="1" applyAlignment="1">
      <alignment horizontal="right" indent="6"/>
    </xf>
    <xf numFmtId="164" fontId="4" fillId="4" borderId="7" xfId="1" applyNumberFormat="1" applyFont="1" applyFill="1" applyBorder="1" applyAlignment="1">
      <alignment horizontal="right" indent="6"/>
    </xf>
    <xf numFmtId="3" fontId="4" fillId="0" borderId="0" xfId="1" applyNumberFormat="1" applyFont="1"/>
    <xf numFmtId="3" fontId="4" fillId="0" borderId="8" xfId="1" applyNumberFormat="1" applyFont="1" applyBorder="1"/>
    <xf numFmtId="3" fontId="4" fillId="0" borderId="1" xfId="1" applyNumberFormat="1" applyFont="1" applyBorder="1" applyAlignment="1">
      <alignment horizontal="right" indent="7"/>
    </xf>
    <xf numFmtId="3" fontId="1" fillId="0" borderId="9" xfId="0" applyNumberFormat="1" applyFont="1" applyBorder="1" applyAlignment="1">
      <alignment horizontal="right" indent="7"/>
    </xf>
    <xf numFmtId="3" fontId="1" fillId="0" borderId="1" xfId="0" applyNumberFormat="1" applyFont="1" applyBorder="1" applyAlignment="1">
      <alignment horizontal="right" indent="7"/>
    </xf>
    <xf numFmtId="3" fontId="1" fillId="0" borderId="0" xfId="0" applyNumberFormat="1" applyFont="1" applyAlignment="1">
      <alignment horizontal="right" indent="7"/>
    </xf>
    <xf numFmtId="164" fontId="4" fillId="0" borderId="10" xfId="1" applyNumberFormat="1" applyFont="1" applyBorder="1" applyAlignment="1">
      <alignment horizontal="right" indent="6"/>
    </xf>
    <xf numFmtId="164" fontId="4" fillId="0" borderId="1" xfId="1" applyNumberFormat="1" applyFont="1" applyBorder="1" applyAlignment="1">
      <alignment horizontal="right" indent="6"/>
    </xf>
    <xf numFmtId="164" fontId="4" fillId="0" borderId="9" xfId="1" applyNumberFormat="1" applyFont="1" applyBorder="1" applyAlignment="1">
      <alignment horizontal="right" indent="6"/>
    </xf>
    <xf numFmtId="3" fontId="4" fillId="0" borderId="11" xfId="1" applyNumberFormat="1" applyFont="1" applyBorder="1" applyAlignment="1">
      <alignment horizontal="right" indent="7"/>
    </xf>
    <xf numFmtId="3" fontId="1" fillId="0" borderId="12" xfId="0" applyNumberFormat="1" applyFont="1" applyBorder="1" applyAlignment="1">
      <alignment horizontal="right" indent="7"/>
    </xf>
    <xf numFmtId="3" fontId="1" fillId="0" borderId="11" xfId="0" applyNumberFormat="1" applyFont="1" applyBorder="1" applyAlignment="1">
      <alignment horizontal="right" indent="7"/>
    </xf>
    <xf numFmtId="164" fontId="4" fillId="0" borderId="8" xfId="1" applyNumberFormat="1" applyFont="1" applyBorder="1" applyAlignment="1">
      <alignment horizontal="right" indent="6"/>
    </xf>
    <xf numFmtId="164" fontId="4" fillId="0" borderId="11" xfId="1" applyNumberFormat="1" applyFont="1" applyBorder="1" applyAlignment="1">
      <alignment horizontal="right" indent="6"/>
    </xf>
    <xf numFmtId="164" fontId="4" fillId="0" borderId="12" xfId="1" applyNumberFormat="1" applyFont="1" applyBorder="1" applyAlignment="1">
      <alignment horizontal="right" indent="6"/>
    </xf>
    <xf numFmtId="3" fontId="1" fillId="5" borderId="7" xfId="0" applyNumberFormat="1" applyFont="1" applyFill="1" applyBorder="1" applyAlignment="1">
      <alignment horizontal="right" indent="7"/>
    </xf>
    <xf numFmtId="3" fontId="1" fillId="5" borderId="4" xfId="0" applyNumberFormat="1" applyFont="1" applyFill="1" applyBorder="1" applyAlignment="1">
      <alignment horizontal="right" indent="7"/>
    </xf>
    <xf numFmtId="3" fontId="4" fillId="4" borderId="1" xfId="1" applyNumberFormat="1" applyFont="1" applyFill="1" applyBorder="1" applyAlignment="1">
      <alignment horizontal="right" indent="7"/>
    </xf>
    <xf numFmtId="3" fontId="4" fillId="4" borderId="13" xfId="1" applyNumberFormat="1" applyFont="1" applyFill="1" applyBorder="1" applyAlignment="1">
      <alignment horizontal="right" indent="7"/>
    </xf>
    <xf numFmtId="3" fontId="4" fillId="4" borderId="10" xfId="1" applyNumberFormat="1" applyFont="1" applyFill="1" applyBorder="1" applyAlignment="1">
      <alignment horizontal="right" indent="7"/>
    </xf>
    <xf numFmtId="164" fontId="4" fillId="4" borderId="10" xfId="1" applyNumberFormat="1" applyFont="1" applyFill="1" applyBorder="1" applyAlignment="1">
      <alignment horizontal="right" indent="6"/>
    </xf>
    <xf numFmtId="164" fontId="4" fillId="4" borderId="1" xfId="1" applyNumberFormat="1" applyFont="1" applyFill="1" applyBorder="1" applyAlignment="1">
      <alignment horizontal="right" indent="6"/>
    </xf>
    <xf numFmtId="164" fontId="4" fillId="4" borderId="9" xfId="1" applyNumberFormat="1" applyFont="1" applyFill="1" applyBorder="1" applyAlignment="1">
      <alignment horizontal="right" indent="6"/>
    </xf>
    <xf numFmtId="3" fontId="4" fillId="0" borderId="8" xfId="1" applyNumberFormat="1" applyFont="1" applyBorder="1" applyAlignment="1">
      <alignment horizontal="right" indent="7"/>
    </xf>
    <xf numFmtId="0" fontId="0" fillId="6" borderId="0" xfId="0" applyFill="1"/>
    <xf numFmtId="0" fontId="16" fillId="0" borderId="5" xfId="0" applyFont="1" applyBorder="1" applyAlignment="1">
      <alignment horizontal="center" vertical="center"/>
    </xf>
    <xf numFmtId="0" fontId="16" fillId="0" borderId="7" xfId="0" applyFont="1" applyBorder="1" applyAlignment="1">
      <alignment horizontal="center" vertical="center"/>
    </xf>
    <xf numFmtId="0" fontId="14" fillId="0" borderId="5" xfId="2" applyFont="1" applyBorder="1" applyAlignment="1">
      <alignment horizontal="left" vertical="center" wrapText="1" indent="1"/>
    </xf>
    <xf numFmtId="0" fontId="14" fillId="0" borderId="6" xfId="2" applyFont="1" applyBorder="1" applyAlignment="1">
      <alignment horizontal="left" vertical="center" wrapText="1" indent="1"/>
    </xf>
    <xf numFmtId="0" fontId="14" fillId="0" borderId="7" xfId="2" applyFont="1" applyBorder="1" applyAlignment="1">
      <alignment horizontal="left" vertical="center" wrapText="1" indent="1"/>
    </xf>
    <xf numFmtId="0" fontId="15" fillId="6" borderId="0" xfId="3" applyFill="1" applyBorder="1" applyAlignment="1">
      <alignment horizontal="left" wrapText="1"/>
    </xf>
    <xf numFmtId="0" fontId="9" fillId="6" borderId="0" xfId="0" applyFont="1" applyFill="1" applyAlignment="1">
      <alignment horizontal="center" vertical="top"/>
    </xf>
    <xf numFmtId="0" fontId="10" fillId="6" borderId="0" xfId="0" applyFont="1" applyFill="1" applyAlignment="1">
      <alignment horizontal="center" vertical="top"/>
    </xf>
    <xf numFmtId="0" fontId="11" fillId="0" borderId="0" xfId="0" applyFont="1" applyAlignment="1">
      <alignment horizontal="center" vertical="center"/>
    </xf>
    <xf numFmtId="0" fontId="12" fillId="0" borderId="0" xfId="0" applyFont="1" applyAlignment="1">
      <alignment horizontal="center" vertical="center"/>
    </xf>
    <xf numFmtId="0" fontId="13" fillId="4" borderId="3" xfId="0" applyFont="1" applyFill="1" applyBorder="1" applyAlignment="1">
      <alignment horizontal="center" vertical="center"/>
    </xf>
    <xf numFmtId="0" fontId="16" fillId="7" borderId="8" xfId="0" applyFont="1" applyFill="1" applyBorder="1" applyAlignment="1">
      <alignment horizontal="center" vertical="center"/>
    </xf>
    <xf numFmtId="0" fontId="16" fillId="7" borderId="12" xfId="0" applyFont="1" applyFill="1" applyBorder="1" applyAlignment="1">
      <alignment horizontal="center" vertical="center"/>
    </xf>
    <xf numFmtId="0" fontId="14" fillId="7" borderId="8" xfId="2" applyFont="1" applyFill="1" applyBorder="1" applyAlignment="1">
      <alignment horizontal="left" vertical="center" wrapText="1" indent="1"/>
    </xf>
    <xf numFmtId="0" fontId="14" fillId="7" borderId="0" xfId="2" applyFont="1" applyFill="1" applyBorder="1" applyAlignment="1">
      <alignment horizontal="left" vertical="center" wrapText="1" indent="1"/>
    </xf>
    <xf numFmtId="0" fontId="14" fillId="7" borderId="12" xfId="2" applyFont="1" applyFill="1" applyBorder="1" applyAlignment="1">
      <alignment horizontal="left" vertical="center" wrapText="1" indent="1"/>
    </xf>
    <xf numFmtId="0" fontId="16" fillId="0" borderId="8" xfId="0" applyFont="1" applyBorder="1" applyAlignment="1">
      <alignment horizontal="center" vertical="center"/>
    </xf>
    <xf numFmtId="0" fontId="16" fillId="0" borderId="12" xfId="0" applyFont="1" applyBorder="1" applyAlignment="1">
      <alignment horizontal="center" vertical="center"/>
    </xf>
    <xf numFmtId="0" fontId="17" fillId="0" borderId="8" xfId="2" applyFont="1" applyBorder="1" applyAlignment="1">
      <alignment horizontal="left" vertical="center" wrapText="1" indent="1"/>
    </xf>
    <xf numFmtId="0" fontId="17" fillId="0" borderId="0" xfId="2" applyFont="1" applyBorder="1" applyAlignment="1">
      <alignment horizontal="left" vertical="center" wrapText="1" indent="1"/>
    </xf>
    <xf numFmtId="0" fontId="17" fillId="0" borderId="12" xfId="2" applyFont="1" applyBorder="1" applyAlignment="1">
      <alignment horizontal="left" vertical="center" wrapText="1" indent="1"/>
    </xf>
    <xf numFmtId="0" fontId="0" fillId="0" borderId="0" xfId="0" applyAlignment="1">
      <alignment horizontal="left" wrapText="1"/>
    </xf>
    <xf numFmtId="0" fontId="2" fillId="0" borderId="0" xfId="0" applyFont="1" applyAlignment="1">
      <alignment horizontal="left" vertical="center" wrapText="1"/>
    </xf>
    <xf numFmtId="0" fontId="5" fillId="2" borderId="1" xfId="0" applyFont="1" applyFill="1" applyBorder="1" applyAlignment="1">
      <alignment horizontal="center" vertical="center" wrapText="1"/>
    </xf>
    <xf numFmtId="0" fontId="5" fillId="2" borderId="4" xfId="0" applyFont="1" applyFill="1" applyBorder="1" applyAlignment="1">
      <alignment horizontal="center" vertical="center" wrapText="1"/>
    </xf>
    <xf numFmtId="3" fontId="7" fillId="4" borderId="5" xfId="1" applyNumberFormat="1" applyFont="1" applyFill="1" applyBorder="1" applyAlignment="1">
      <alignment horizontal="center" vertical="center" wrapText="1"/>
    </xf>
    <xf numFmtId="3" fontId="7" fillId="4" borderId="6" xfId="1" applyNumberFormat="1" applyFont="1" applyFill="1" applyBorder="1" applyAlignment="1">
      <alignment horizontal="center" vertical="center" wrapText="1"/>
    </xf>
    <xf numFmtId="3" fontId="7" fillId="4" borderId="7" xfId="1" applyNumberFormat="1" applyFont="1" applyFill="1" applyBorder="1" applyAlignment="1">
      <alignment horizontal="center" vertical="center" wrapText="1"/>
    </xf>
    <xf numFmtId="0" fontId="0" fillId="0" borderId="13" xfId="0" applyBorder="1" applyAlignment="1">
      <alignment horizontal="left" wrapText="1"/>
    </xf>
    <xf numFmtId="0" fontId="0" fillId="0" borderId="0" xfId="0" applyAlignment="1">
      <alignment horizontal="left" vertical="top" wrapText="1"/>
    </xf>
    <xf numFmtId="0" fontId="0" fillId="0" borderId="0" xfId="0" applyAlignment="1" applyProtection="1">
      <alignment horizontal="left" vertical="center" wrapText="1"/>
      <protection locked="0"/>
    </xf>
    <xf numFmtId="0" fontId="1" fillId="0" borderId="0" xfId="0" applyFont="1" applyAlignment="1" applyProtection="1">
      <alignment horizontal="left" vertical="center" wrapText="1"/>
      <protection locked="0"/>
    </xf>
    <xf numFmtId="164" fontId="4" fillId="0" borderId="0" xfId="1" applyNumberFormat="1" applyFont="1"/>
  </cellXfs>
  <cellStyles count="4">
    <cellStyle name="Hyperlink" xfId="3" xr:uid="{A3FEC2EE-01DB-493A-B76E-3F5F80730D0B}"/>
    <cellStyle name="Link" xfId="2" builtinId="8"/>
    <cellStyle name="Standard" xfId="0" builtinId="0"/>
    <cellStyle name="Standard 8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BILDUN~1\Kuehne\Bildungsberichterstattung\BBE2006\BBE-Dokumente\Endfassung%2021.04\AbbildungenExcel\Konsortium\050714_Sitzung_Konsortium\2-04_Bildungsstand_nach_Altersgrupp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FILE\dji\AKJ-Stat\Datenanalyse\Kita+Kindertagespflege\Bertelsmann%20L&#228;Mo\4.%20Phase\Auswertungen\Kinder%20mit%20Behinderung\Bayern_Statostik%20f&#252;r%20Krank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G-vie\G-VIE-Daten\Querschnitt\Daten\Koordinierung\AUSKUNFT\Mikrozensus\Formel_(Nicht_versenden)\2004\Bildungsstand_2004_nach_Ausl&#228;nder_Altersgrupp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BILDUN~1\Kuehne\Bildungsberichterstattung\BBE2006\BBE-Dokumente\Endfassung%2021.04\AbbildungenExcel\Konsortium\050714_Sitzung_Konsortium\2-04_Bildungsstand_nach_Altersgruppen"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X:\Bildungsforschung\Kuehne\Bildungsbericht\Wiederholer\wiederholerAbbildu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1"/>
      <sheetName val="TAB2"/>
      <sheetName val="TAB3"/>
      <sheetName val="TAB4"/>
      <sheetName val="TAB5"/>
      <sheetName val="TAB6"/>
      <sheetName val="TAB7"/>
      <sheetName val="TAB8"/>
      <sheetName val="TAB9"/>
      <sheetName val="TAB10"/>
      <sheetName val="TAB11_12"/>
      <sheetName val="Tab. 13"/>
      <sheetName val="Tab14"/>
      <sheetName val="Tab. 15 "/>
      <sheetName val="TAB16"/>
      <sheetName val="TAB17"/>
      <sheetName val="TAB18"/>
      <sheetName val="TAB 19"/>
      <sheetName val="TAB20"/>
      <sheetName val="TAB21"/>
      <sheetName val="TAB22 "/>
      <sheetName val="TAB23_26"/>
      <sheetName val="TAB27"/>
      <sheetName val="TAB28"/>
      <sheetName val="TAB29"/>
      <sheetName val="TAB30"/>
      <sheetName val="TAB31"/>
      <sheetName val="TAB32"/>
      <sheetName val="TAB3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v>0</v>
          </cell>
          <cell r="G3">
            <v>0</v>
          </cell>
          <cell r="H3">
            <v>0</v>
          </cell>
          <cell r="I3">
            <v>0</v>
          </cell>
          <cell r="J3">
            <v>0</v>
          </cell>
          <cell r="K3">
            <v>0</v>
          </cell>
          <cell r="L3">
            <v>0</v>
          </cell>
          <cell r="M3">
            <v>0</v>
          </cell>
          <cell r="N3">
            <v>0</v>
          </cell>
          <cell r="Q3">
            <v>0</v>
          </cell>
          <cell r="R3">
            <v>0</v>
          </cell>
          <cell r="S3">
            <v>0</v>
          </cell>
          <cell r="T3">
            <v>0</v>
          </cell>
          <cell r="U3">
            <v>0</v>
          </cell>
          <cell r="V3">
            <v>0</v>
          </cell>
          <cell r="W3">
            <v>0</v>
          </cell>
          <cell r="X3">
            <v>0</v>
          </cell>
          <cell r="Y3">
            <v>0</v>
          </cell>
          <cell r="Z3">
            <v>0</v>
          </cell>
          <cell r="AA3">
            <v>0</v>
          </cell>
          <cell r="AB3">
            <v>0</v>
          </cell>
        </row>
        <row r="4">
          <cell r="E4">
            <v>0</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v>0</v>
          </cell>
          <cell r="F5">
            <v>0</v>
          </cell>
          <cell r="G5">
            <v>0</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v>0</v>
          </cell>
          <cell r="F6">
            <v>0</v>
          </cell>
          <cell r="G6">
            <v>0</v>
          </cell>
          <cell r="H6" t="str">
            <v>/Haupt-</v>
          </cell>
          <cell r="I6">
            <v>0</v>
          </cell>
          <cell r="J6" t="str">
            <v>schule</v>
          </cell>
          <cell r="K6">
            <v>0</v>
          </cell>
          <cell r="L6">
            <v>0</v>
          </cell>
          <cell r="M6" t="str">
            <v>Angabe</v>
          </cell>
          <cell r="N6">
            <v>0</v>
          </cell>
          <cell r="Q6" t="str">
            <v>ausbil-</v>
          </cell>
          <cell r="R6">
            <v>0</v>
          </cell>
          <cell r="S6" t="str">
            <v>Mittlere</v>
          </cell>
          <cell r="T6" t="str">
            <v>fach-</v>
          </cell>
          <cell r="U6" t="str">
            <v>schulab-</v>
          </cell>
          <cell r="V6" t="str">
            <v>schule D</v>
          </cell>
          <cell r="W6" t="str">
            <v>tungsFH</v>
          </cell>
          <cell r="X6" t="str">
            <v>hoch-</v>
          </cell>
          <cell r="Y6" t="str">
            <v>sitäts-</v>
          </cell>
          <cell r="Z6" t="str">
            <v>tion</v>
          </cell>
          <cell r="AA6" t="str">
            <v>Angabe</v>
          </cell>
          <cell r="AB6">
            <v>0</v>
          </cell>
        </row>
        <row r="7">
          <cell r="E7">
            <v>0</v>
          </cell>
          <cell r="F7">
            <v>0</v>
          </cell>
          <cell r="G7">
            <v>0</v>
          </cell>
          <cell r="H7" t="str">
            <v>schule</v>
          </cell>
          <cell r="I7">
            <v>0</v>
          </cell>
          <cell r="J7">
            <v>0</v>
          </cell>
          <cell r="K7">
            <v>0</v>
          </cell>
          <cell r="L7">
            <v>0</v>
          </cell>
          <cell r="M7" t="str">
            <v>zur Art</v>
          </cell>
          <cell r="N7">
            <v>0</v>
          </cell>
          <cell r="Q7" t="str">
            <v>dung/Pra</v>
          </cell>
          <cell r="R7">
            <v>0</v>
          </cell>
          <cell r="S7">
            <v>0</v>
          </cell>
          <cell r="T7" t="str">
            <v>schule</v>
          </cell>
          <cell r="U7" t="str">
            <v>schluss</v>
          </cell>
          <cell r="V7">
            <v>0</v>
          </cell>
          <cell r="W7">
            <v>0</v>
          </cell>
          <cell r="X7" t="str">
            <v>schule</v>
          </cell>
          <cell r="Y7" t="str">
            <v>abschlus</v>
          </cell>
          <cell r="Z7">
            <v>0</v>
          </cell>
          <cell r="AA7">
            <v>0</v>
          </cell>
          <cell r="AB7">
            <v>0</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F4E72-630D-4A08-A49D-7D1B2293ACDC}">
  <sheetPr published="0">
    <tabColor rgb="FF00B0F0"/>
  </sheetPr>
  <dimension ref="A1:J12"/>
  <sheetViews>
    <sheetView tabSelected="1" workbookViewId="0">
      <selection activeCell="D11" sqref="D11:I11"/>
    </sheetView>
  </sheetViews>
  <sheetFormatPr baseColWidth="10" defaultColWidth="12.5703125" defaultRowHeight="15"/>
  <cols>
    <col min="1" max="1" width="5" customWidth="1"/>
    <col min="3" max="3" width="10.42578125" customWidth="1"/>
    <col min="9" max="9" width="86.42578125" customWidth="1"/>
    <col min="10" max="10" width="6.28515625" customWidth="1"/>
  </cols>
  <sheetData>
    <row r="1" spans="1:10" ht="33" customHeight="1">
      <c r="A1" s="45"/>
      <c r="B1" s="45"/>
      <c r="C1" s="45"/>
      <c r="D1" s="45"/>
      <c r="E1" s="45"/>
      <c r="F1" s="45"/>
      <c r="G1" s="45"/>
      <c r="H1" s="45"/>
      <c r="I1" s="45"/>
      <c r="J1" s="45"/>
    </row>
    <row r="2" spans="1:10">
      <c r="A2" s="45"/>
      <c r="B2" s="52" t="s">
        <v>39</v>
      </c>
      <c r="C2" s="53"/>
      <c r="D2" s="53"/>
      <c r="E2" s="53"/>
      <c r="F2" s="53"/>
      <c r="G2" s="53"/>
      <c r="H2" s="53"/>
      <c r="I2" s="53"/>
      <c r="J2" s="45"/>
    </row>
    <row r="3" spans="1:10" ht="24" customHeight="1">
      <c r="A3" s="45"/>
      <c r="B3" s="53"/>
      <c r="C3" s="53"/>
      <c r="D3" s="53"/>
      <c r="E3" s="53"/>
      <c r="F3" s="53"/>
      <c r="G3" s="53"/>
      <c r="H3" s="53"/>
      <c r="I3" s="53"/>
      <c r="J3" s="45"/>
    </row>
    <row r="4" spans="1:10">
      <c r="A4" s="45"/>
      <c r="B4" s="54" t="s">
        <v>42</v>
      </c>
      <c r="C4" s="55"/>
      <c r="D4" s="55"/>
      <c r="E4" s="55"/>
      <c r="F4" s="55"/>
      <c r="G4" s="55"/>
      <c r="H4" s="55"/>
      <c r="I4" s="55"/>
      <c r="J4" s="45"/>
    </row>
    <row r="5" spans="1:10" ht="39.950000000000003" customHeight="1">
      <c r="A5" s="45"/>
      <c r="B5" s="55"/>
      <c r="C5" s="55"/>
      <c r="D5" s="55"/>
      <c r="E5" s="55"/>
      <c r="F5" s="55"/>
      <c r="G5" s="55"/>
      <c r="H5" s="55"/>
      <c r="I5" s="55"/>
      <c r="J5" s="45"/>
    </row>
    <row r="6" spans="1:10">
      <c r="A6" s="45"/>
      <c r="B6" s="56" t="s">
        <v>40</v>
      </c>
      <c r="C6" s="56"/>
      <c r="D6" s="56" t="s">
        <v>41</v>
      </c>
      <c r="E6" s="56"/>
      <c r="F6" s="56"/>
      <c r="G6" s="56"/>
      <c r="H6" s="56"/>
      <c r="I6" s="56"/>
      <c r="J6" s="45"/>
    </row>
    <row r="7" spans="1:10">
      <c r="A7" s="45"/>
      <c r="B7" s="56"/>
      <c r="C7" s="56"/>
      <c r="D7" s="56"/>
      <c r="E7" s="56"/>
      <c r="F7" s="56"/>
      <c r="G7" s="56"/>
      <c r="H7" s="56"/>
      <c r="I7" s="56"/>
      <c r="J7" s="45"/>
    </row>
    <row r="8" spans="1:10" ht="33.75" customHeight="1">
      <c r="A8" s="45"/>
      <c r="B8" s="57">
        <v>2022</v>
      </c>
      <c r="C8" s="58"/>
      <c r="D8" s="59" t="s">
        <v>49</v>
      </c>
      <c r="E8" s="60"/>
      <c r="F8" s="60"/>
      <c r="G8" s="60"/>
      <c r="H8" s="60"/>
      <c r="I8" s="61"/>
      <c r="J8" s="45"/>
    </row>
    <row r="9" spans="1:10" ht="31.5" customHeight="1">
      <c r="A9" s="45"/>
      <c r="B9" s="62">
        <v>2021</v>
      </c>
      <c r="C9" s="63"/>
      <c r="D9" s="64" t="s">
        <v>43</v>
      </c>
      <c r="E9" s="65"/>
      <c r="F9" s="65"/>
      <c r="G9" s="65"/>
      <c r="H9" s="65"/>
      <c r="I9" s="66"/>
      <c r="J9" s="45"/>
    </row>
    <row r="10" spans="1:10" ht="30.75" customHeight="1">
      <c r="A10" s="45"/>
      <c r="B10" s="57">
        <v>2020</v>
      </c>
      <c r="C10" s="58"/>
      <c r="D10" s="59" t="s">
        <v>35</v>
      </c>
      <c r="E10" s="60"/>
      <c r="F10" s="60"/>
      <c r="G10" s="60"/>
      <c r="H10" s="60"/>
      <c r="I10" s="61"/>
      <c r="J10" s="45"/>
    </row>
    <row r="11" spans="1:10" ht="31.5" customHeight="1">
      <c r="A11" s="45"/>
      <c r="B11" s="46">
        <v>2019</v>
      </c>
      <c r="C11" s="47"/>
      <c r="D11" s="48" t="s">
        <v>0</v>
      </c>
      <c r="E11" s="49"/>
      <c r="F11" s="49"/>
      <c r="G11" s="49"/>
      <c r="H11" s="49"/>
      <c r="I11" s="50"/>
      <c r="J11" s="45"/>
    </row>
    <row r="12" spans="1:10" ht="15.75">
      <c r="A12" s="45"/>
      <c r="B12" s="45"/>
      <c r="C12" s="45"/>
      <c r="D12" s="51"/>
      <c r="E12" s="51"/>
      <c r="F12" s="51"/>
      <c r="G12" s="51"/>
      <c r="H12" s="51"/>
      <c r="I12" s="51"/>
      <c r="J12" s="45"/>
    </row>
  </sheetData>
  <mergeCells count="13">
    <mergeCell ref="B11:C11"/>
    <mergeCell ref="D11:I11"/>
    <mergeCell ref="D12:I12"/>
    <mergeCell ref="B2:I3"/>
    <mergeCell ref="B4:I5"/>
    <mergeCell ref="B6:C7"/>
    <mergeCell ref="D6:I7"/>
    <mergeCell ref="B10:C10"/>
    <mergeCell ref="D10:I10"/>
    <mergeCell ref="B9:C9"/>
    <mergeCell ref="D9:I9"/>
    <mergeCell ref="B8:C8"/>
    <mergeCell ref="D8:I8"/>
  </mergeCells>
  <hyperlinks>
    <hyperlink ref="D10:I10" location="'2020'!A1" display="Tab47h_i11a3h_lm21: Horte mit mindestens einem:einer pädagogisch Tätigen* mit fachlich einschlägigem Hochschulabschluss** in den Bundesländern am 01.03.2020 (Anzahl; Anteil in %)" xr:uid="{A6FA363F-B00C-493B-9EAA-DFDE3484C2B1}"/>
    <hyperlink ref="D11:I11" location="'2019'!A1" display="Tab47h_i11a3h_lm20: Horte mit mindestens einem:einer pädagogisch Tätigen* mit fachlich einschlägigem Hochschulabschluss** in den Bundesländern am 01.03.2019 (Anzahl; Anteil in %)" xr:uid="{E895A046-F819-4143-82AC-FC2A4B01FC5B}"/>
    <hyperlink ref="D9:I9" location="'2021'!A1" display="Tab44h_i11a4h_lm22: Hochschulabsolvent:innen in Horten und Hortgruppen* nach erstem Arbeitsbereich** (ohne hauswirtschaftlich-technischen Bereich sowie Verwaltung) in den Bundesländern am 01.03.2021*** (Anzahl; Anteil in %)" xr:uid="{FC6C6593-6480-4AC7-94BC-7999E41ACD11}"/>
    <hyperlink ref="D8" location="'2022'!A1" display="Tab44h_i11a4h_lm23: Hochschulabsolvent:innen in Horten und Hortgruppen* nach erstem Arbeitsbereich** (ohne hauswirtschaftlich-technischen Bereich sowie Verwaltung) in den Bundesländern am 01.03.2022 (Anzahl; Anteil in %)" xr:uid="{B2B33403-4220-4C35-B162-1D5F134C15A8}"/>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F189B-7748-48F5-8A05-69B4020EA358}">
  <sheetPr published="0">
    <tabColor rgb="FF002060"/>
  </sheetPr>
  <dimension ref="B2:O49"/>
  <sheetViews>
    <sheetView workbookViewId="0">
      <selection activeCell="B2" sqref="B2:I2"/>
    </sheetView>
  </sheetViews>
  <sheetFormatPr baseColWidth="10" defaultColWidth="10.42578125" defaultRowHeight="15"/>
  <cols>
    <col min="2" max="2" width="33.42578125" customWidth="1"/>
    <col min="3" max="11" width="28" customWidth="1"/>
    <col min="12" max="15" width="22.42578125" customWidth="1"/>
    <col min="16" max="19" width="17.42578125" customWidth="1"/>
  </cols>
  <sheetData>
    <row r="2" spans="2:15" ht="30.75" customHeight="1">
      <c r="B2" s="68" t="s">
        <v>49</v>
      </c>
      <c r="C2" s="68"/>
      <c r="D2" s="68"/>
      <c r="E2" s="68"/>
      <c r="F2" s="68"/>
      <c r="G2" s="68"/>
      <c r="H2" s="68"/>
      <c r="I2" s="68"/>
      <c r="J2" s="1"/>
      <c r="K2" s="1"/>
      <c r="L2" s="2"/>
      <c r="M2" s="2"/>
      <c r="N2" s="2"/>
      <c r="O2" s="2"/>
    </row>
    <row r="3" spans="2:15" ht="63" customHeight="1">
      <c r="B3" s="69" t="s">
        <v>1</v>
      </c>
      <c r="C3" s="3" t="s">
        <v>2</v>
      </c>
      <c r="D3" s="3" t="s">
        <v>3</v>
      </c>
      <c r="E3" s="3" t="s">
        <v>4</v>
      </c>
      <c r="F3" s="3" t="s">
        <v>5</v>
      </c>
      <c r="G3" s="3" t="s">
        <v>3</v>
      </c>
      <c r="H3" s="3" t="s">
        <v>4</v>
      </c>
      <c r="I3" s="4" t="s">
        <v>5</v>
      </c>
      <c r="J3" s="5"/>
      <c r="K3" s="5"/>
      <c r="L3" s="5"/>
      <c r="M3" s="5"/>
      <c r="N3" s="5"/>
      <c r="O3" s="5"/>
    </row>
    <row r="4" spans="2:15">
      <c r="B4" s="70"/>
      <c r="C4" s="71" t="s">
        <v>6</v>
      </c>
      <c r="D4" s="72"/>
      <c r="E4" s="72"/>
      <c r="F4" s="72"/>
      <c r="G4" s="71" t="s">
        <v>7</v>
      </c>
      <c r="H4" s="72"/>
      <c r="I4" s="73"/>
      <c r="J4" s="5"/>
      <c r="K4" s="5"/>
      <c r="L4" s="5"/>
      <c r="M4" s="5"/>
      <c r="N4" s="5"/>
      <c r="O4" s="5"/>
    </row>
    <row r="5" spans="2:15">
      <c r="B5" s="22" t="s">
        <v>8</v>
      </c>
      <c r="C5" s="23">
        <v>287</v>
      </c>
      <c r="D5" s="24">
        <v>221</v>
      </c>
      <c r="E5" s="25">
        <v>11</v>
      </c>
      <c r="F5" s="26">
        <v>55</v>
      </c>
      <c r="G5" s="27">
        <f>D5/$C5*100</f>
        <v>77.00348432055749</v>
      </c>
      <c r="H5" s="28">
        <f>E5/$C5*100</f>
        <v>3.8327526132404177</v>
      </c>
      <c r="I5" s="29">
        <f>F5/$C5*100</f>
        <v>19.16376306620209</v>
      </c>
      <c r="J5" s="78"/>
      <c r="K5" s="5"/>
      <c r="L5" s="5"/>
      <c r="M5" s="5"/>
      <c r="N5" s="5"/>
      <c r="O5" s="5"/>
    </row>
    <row r="6" spans="2:15">
      <c r="B6" s="6" t="s">
        <v>9</v>
      </c>
      <c r="C6" s="7">
        <v>675</v>
      </c>
      <c r="D6" s="8">
        <v>518</v>
      </c>
      <c r="E6" s="9">
        <v>70</v>
      </c>
      <c r="F6" s="10">
        <v>87</v>
      </c>
      <c r="G6" s="11">
        <f t="shared" ref="G6:I23" si="0">D6/$C6*100</f>
        <v>76.740740740740748</v>
      </c>
      <c r="H6" s="12">
        <f t="shared" si="0"/>
        <v>10.37037037037037</v>
      </c>
      <c r="I6" s="13">
        <f t="shared" si="0"/>
        <v>12.888888888888889</v>
      </c>
      <c r="J6" s="78"/>
      <c r="K6" s="5"/>
      <c r="L6" s="5"/>
      <c r="M6" s="5"/>
      <c r="N6" s="5"/>
      <c r="O6" s="5"/>
    </row>
    <row r="7" spans="2:15">
      <c r="B7" s="22" t="s">
        <v>10</v>
      </c>
      <c r="C7" s="30" t="s">
        <v>11</v>
      </c>
      <c r="D7" s="31" t="s">
        <v>11</v>
      </c>
      <c r="E7" s="32" t="s">
        <v>11</v>
      </c>
      <c r="F7" s="26" t="s">
        <v>11</v>
      </c>
      <c r="G7" s="33" t="s">
        <v>11</v>
      </c>
      <c r="H7" s="34" t="s">
        <v>11</v>
      </c>
      <c r="I7" s="35" t="s">
        <v>11</v>
      </c>
      <c r="J7" s="78"/>
      <c r="K7" s="5"/>
      <c r="L7" s="5"/>
      <c r="M7" s="5"/>
      <c r="N7" s="5"/>
      <c r="O7" s="5"/>
    </row>
    <row r="8" spans="2:15">
      <c r="B8" s="6" t="s">
        <v>12</v>
      </c>
      <c r="C8" s="7">
        <v>158</v>
      </c>
      <c r="D8" s="8">
        <v>126</v>
      </c>
      <c r="E8" s="9">
        <v>5</v>
      </c>
      <c r="F8" s="10">
        <v>27</v>
      </c>
      <c r="G8" s="11">
        <f t="shared" si="0"/>
        <v>79.74683544303798</v>
      </c>
      <c r="H8" s="12">
        <f t="shared" si="0"/>
        <v>3.1645569620253164</v>
      </c>
      <c r="I8" s="13">
        <f t="shared" si="0"/>
        <v>17.088607594936708</v>
      </c>
      <c r="J8" s="78"/>
      <c r="K8" s="5"/>
      <c r="L8" s="5"/>
      <c r="M8" s="5"/>
      <c r="N8" s="5"/>
      <c r="O8" s="5"/>
    </row>
    <row r="9" spans="2:15">
      <c r="B9" s="22" t="s">
        <v>13</v>
      </c>
      <c r="C9" s="30" t="s">
        <v>14</v>
      </c>
      <c r="D9" s="31" t="s">
        <v>14</v>
      </c>
      <c r="E9" s="32" t="s">
        <v>14</v>
      </c>
      <c r="F9" s="26" t="s">
        <v>14</v>
      </c>
      <c r="G9" s="33" t="s">
        <v>14</v>
      </c>
      <c r="H9" s="34" t="s">
        <v>14</v>
      </c>
      <c r="I9" s="35" t="s">
        <v>14</v>
      </c>
      <c r="J9" s="78"/>
      <c r="K9" s="5"/>
      <c r="L9" s="5"/>
      <c r="M9" s="5"/>
      <c r="N9" s="5"/>
      <c r="O9" s="5"/>
    </row>
    <row r="10" spans="2:15">
      <c r="B10" s="6" t="s">
        <v>15</v>
      </c>
      <c r="C10" s="7">
        <v>24</v>
      </c>
      <c r="D10" s="8" t="s">
        <v>14</v>
      </c>
      <c r="E10" s="9" t="s">
        <v>14</v>
      </c>
      <c r="F10" s="10" t="s">
        <v>14</v>
      </c>
      <c r="G10" s="11" t="s">
        <v>14</v>
      </c>
      <c r="H10" s="12" t="s">
        <v>14</v>
      </c>
      <c r="I10" s="13" t="s">
        <v>14</v>
      </c>
      <c r="J10" s="78"/>
      <c r="K10" s="5"/>
      <c r="L10" s="5"/>
      <c r="M10" s="5"/>
      <c r="N10" s="5"/>
      <c r="O10" s="5"/>
    </row>
    <row r="11" spans="2:15">
      <c r="B11" s="22" t="s">
        <v>16</v>
      </c>
      <c r="C11" s="30">
        <v>353</v>
      </c>
      <c r="D11" s="31">
        <v>297</v>
      </c>
      <c r="E11" s="32">
        <v>6</v>
      </c>
      <c r="F11" s="26">
        <v>50</v>
      </c>
      <c r="G11" s="33">
        <f t="shared" si="0"/>
        <v>84.135977337110475</v>
      </c>
      <c r="H11" s="34">
        <f t="shared" si="0"/>
        <v>1.6997167138810201</v>
      </c>
      <c r="I11" s="35">
        <f t="shared" si="0"/>
        <v>14.164305949008499</v>
      </c>
      <c r="J11" s="78"/>
      <c r="K11" s="5"/>
      <c r="L11" s="5"/>
      <c r="M11" s="5"/>
      <c r="N11" s="5"/>
      <c r="O11" s="5"/>
    </row>
    <row r="12" spans="2:15">
      <c r="B12" s="6" t="s">
        <v>17</v>
      </c>
      <c r="C12" s="7">
        <v>103</v>
      </c>
      <c r="D12" s="8">
        <v>57</v>
      </c>
      <c r="E12" s="9" t="s">
        <v>14</v>
      </c>
      <c r="F12" s="10" t="s">
        <v>14</v>
      </c>
      <c r="G12" s="11">
        <f t="shared" si="0"/>
        <v>55.339805825242713</v>
      </c>
      <c r="H12" s="12" t="s">
        <v>14</v>
      </c>
      <c r="I12" s="13" t="s">
        <v>14</v>
      </c>
      <c r="J12" s="78"/>
      <c r="K12" s="5"/>
      <c r="L12" s="5"/>
      <c r="M12" s="5"/>
      <c r="N12" s="5"/>
      <c r="O12" s="5"/>
    </row>
    <row r="13" spans="2:15">
      <c r="B13" s="22" t="s">
        <v>18</v>
      </c>
      <c r="C13" s="30">
        <v>297</v>
      </c>
      <c r="D13" s="31">
        <v>260</v>
      </c>
      <c r="E13" s="32" t="s">
        <v>14</v>
      </c>
      <c r="F13" s="26" t="s">
        <v>14</v>
      </c>
      <c r="G13" s="33">
        <f t="shared" si="0"/>
        <v>87.542087542087543</v>
      </c>
      <c r="H13" s="34" t="s">
        <v>14</v>
      </c>
      <c r="I13" s="35" t="s">
        <v>14</v>
      </c>
      <c r="J13" s="78"/>
      <c r="K13" s="5"/>
      <c r="L13" s="5"/>
      <c r="M13" s="5"/>
      <c r="N13" s="5"/>
      <c r="O13" s="5"/>
    </row>
    <row r="14" spans="2:15">
      <c r="B14" s="6" t="s">
        <v>19</v>
      </c>
      <c r="C14" s="7">
        <v>60</v>
      </c>
      <c r="D14" s="8">
        <v>51</v>
      </c>
      <c r="E14" s="9" t="s">
        <v>14</v>
      </c>
      <c r="F14" s="10" t="s">
        <v>14</v>
      </c>
      <c r="G14" s="11">
        <f t="shared" si="0"/>
        <v>85</v>
      </c>
      <c r="H14" s="12" t="s">
        <v>14</v>
      </c>
      <c r="I14" s="13" t="s">
        <v>14</v>
      </c>
      <c r="J14" s="78"/>
      <c r="K14" s="5"/>
      <c r="L14" s="5"/>
      <c r="M14" s="5"/>
      <c r="N14" s="5"/>
      <c r="O14" s="5"/>
    </row>
    <row r="15" spans="2:15">
      <c r="B15" s="22" t="s">
        <v>20</v>
      </c>
      <c r="C15" s="30">
        <v>74</v>
      </c>
      <c r="D15" s="31">
        <v>66</v>
      </c>
      <c r="E15" s="32" t="s">
        <v>14</v>
      </c>
      <c r="F15" s="26" t="s">
        <v>14</v>
      </c>
      <c r="G15" s="33">
        <f t="shared" si="0"/>
        <v>89.189189189189193</v>
      </c>
      <c r="H15" s="34" t="s">
        <v>14</v>
      </c>
      <c r="I15" s="35" t="s">
        <v>14</v>
      </c>
      <c r="J15" s="78"/>
      <c r="K15" s="5"/>
      <c r="L15" s="5"/>
      <c r="M15" s="5"/>
      <c r="N15" s="5"/>
      <c r="O15" s="5"/>
    </row>
    <row r="16" spans="2:15">
      <c r="B16" s="6" t="s">
        <v>21</v>
      </c>
      <c r="C16" s="7">
        <v>20</v>
      </c>
      <c r="D16" s="8" t="s">
        <v>14</v>
      </c>
      <c r="E16" s="9" t="s">
        <v>14</v>
      </c>
      <c r="F16" s="10" t="s">
        <v>14</v>
      </c>
      <c r="G16" s="11" t="s">
        <v>14</v>
      </c>
      <c r="H16" s="12" t="s">
        <v>14</v>
      </c>
      <c r="I16" s="13" t="s">
        <v>14</v>
      </c>
      <c r="J16" s="78"/>
      <c r="K16" s="5"/>
      <c r="L16" s="5"/>
      <c r="M16" s="5"/>
      <c r="N16" s="5"/>
      <c r="O16" s="5"/>
    </row>
    <row r="17" spans="2:15">
      <c r="B17" s="22" t="s">
        <v>22</v>
      </c>
      <c r="C17" s="30">
        <v>1037</v>
      </c>
      <c r="D17" s="31">
        <v>608</v>
      </c>
      <c r="E17" s="32">
        <v>14</v>
      </c>
      <c r="F17" s="26">
        <v>415</v>
      </c>
      <c r="G17" s="33">
        <f t="shared" si="0"/>
        <v>58.630665380906464</v>
      </c>
      <c r="H17" s="34">
        <f t="shared" si="0"/>
        <v>1.3500482160077145</v>
      </c>
      <c r="I17" s="35">
        <f t="shared" si="0"/>
        <v>40.019286403085822</v>
      </c>
      <c r="J17" s="78"/>
      <c r="K17" s="5"/>
      <c r="L17" s="5"/>
      <c r="M17" s="5"/>
      <c r="N17" s="5"/>
      <c r="O17" s="5"/>
    </row>
    <row r="18" spans="2:15">
      <c r="B18" s="6" t="s">
        <v>23</v>
      </c>
      <c r="C18" s="7">
        <v>200</v>
      </c>
      <c r="D18" s="8">
        <v>145</v>
      </c>
      <c r="E18" s="9" t="s">
        <v>14</v>
      </c>
      <c r="F18" s="10" t="s">
        <v>14</v>
      </c>
      <c r="G18" s="11">
        <f t="shared" si="0"/>
        <v>72.5</v>
      </c>
      <c r="H18" s="12" t="s">
        <v>14</v>
      </c>
      <c r="I18" s="13" t="s">
        <v>14</v>
      </c>
      <c r="J18" s="78"/>
      <c r="K18" s="5"/>
      <c r="L18" s="5"/>
      <c r="M18" s="5"/>
      <c r="N18" s="5"/>
      <c r="O18" s="5"/>
    </row>
    <row r="19" spans="2:15">
      <c r="B19" s="22" t="s">
        <v>24</v>
      </c>
      <c r="C19" s="30">
        <v>71</v>
      </c>
      <c r="D19" s="31">
        <v>56</v>
      </c>
      <c r="E19" s="32" t="s">
        <v>14</v>
      </c>
      <c r="F19" s="26" t="s">
        <v>14</v>
      </c>
      <c r="G19" s="33">
        <f t="shared" si="0"/>
        <v>78.873239436619713</v>
      </c>
      <c r="H19" s="34" t="s">
        <v>14</v>
      </c>
      <c r="I19" s="35" t="s">
        <v>14</v>
      </c>
      <c r="J19" s="78"/>
      <c r="K19" s="5"/>
      <c r="L19" s="5"/>
      <c r="M19" s="5"/>
      <c r="N19" s="5"/>
      <c r="O19" s="5"/>
    </row>
    <row r="20" spans="2:15">
      <c r="B20" s="6" t="s">
        <v>25</v>
      </c>
      <c r="C20" s="14" t="s">
        <v>14</v>
      </c>
      <c r="D20" s="36" t="s">
        <v>14</v>
      </c>
      <c r="E20" s="37" t="s">
        <v>14</v>
      </c>
      <c r="F20" s="10" t="s">
        <v>14</v>
      </c>
      <c r="G20" s="11" t="s">
        <v>14</v>
      </c>
      <c r="H20" s="12" t="s">
        <v>14</v>
      </c>
      <c r="I20" s="13" t="s">
        <v>14</v>
      </c>
      <c r="J20" s="78"/>
      <c r="K20" s="5"/>
      <c r="L20" s="5"/>
      <c r="M20" s="5"/>
      <c r="N20" s="5"/>
      <c r="O20" s="5"/>
    </row>
    <row r="21" spans="2:15">
      <c r="B21" s="15" t="s">
        <v>26</v>
      </c>
      <c r="C21" s="38">
        <f>SUM(D21:F21)</f>
        <v>1397</v>
      </c>
      <c r="D21" s="39">
        <f>SUM(D8,D12,D17,D18,D20,D7)</f>
        <v>936</v>
      </c>
      <c r="E21" s="40">
        <f t="shared" ref="E21:F21" si="1">SUM(E8,E12,E17,E18,E20,E7)</f>
        <v>19</v>
      </c>
      <c r="F21" s="40">
        <f t="shared" si="1"/>
        <v>442</v>
      </c>
      <c r="G21" s="41">
        <f t="shared" si="0"/>
        <v>67.000715819613461</v>
      </c>
      <c r="H21" s="42">
        <f t="shared" si="0"/>
        <v>1.3600572655690766</v>
      </c>
      <c r="I21" s="43">
        <f t="shared" si="0"/>
        <v>31.639226914817463</v>
      </c>
      <c r="J21" s="78"/>
      <c r="K21" s="5"/>
      <c r="L21" s="5"/>
      <c r="M21" s="5"/>
      <c r="N21" s="5"/>
      <c r="O21" s="5"/>
    </row>
    <row r="22" spans="2:15">
      <c r="B22" s="22" t="s">
        <v>27</v>
      </c>
      <c r="C22" s="44">
        <f>SUM(D22:F22)</f>
        <v>1748</v>
      </c>
      <c r="D22" s="44">
        <f>SUM(D5,D6,D9,D10,D11,D13,D14,D15,D16,D19)</f>
        <v>1469</v>
      </c>
      <c r="E22" s="44">
        <f t="shared" ref="E22:F22" si="2">SUM(E5,E6,E9,E10,E11,E13,E14,E15,E16,E19)</f>
        <v>87</v>
      </c>
      <c r="F22" s="44">
        <f t="shared" si="2"/>
        <v>192</v>
      </c>
      <c r="G22" s="33">
        <f t="shared" si="0"/>
        <v>84.038901601830659</v>
      </c>
      <c r="H22" s="34">
        <f t="shared" si="0"/>
        <v>4.9771167048054918</v>
      </c>
      <c r="I22" s="35">
        <f t="shared" si="0"/>
        <v>10.983981693363845</v>
      </c>
      <c r="J22" s="78"/>
      <c r="K22" s="5"/>
      <c r="L22" s="5"/>
      <c r="M22" s="5"/>
      <c r="N22" s="5"/>
      <c r="O22" s="5"/>
    </row>
    <row r="23" spans="2:15">
      <c r="B23" s="16" t="s">
        <v>28</v>
      </c>
      <c r="C23" s="17">
        <v>3382</v>
      </c>
      <c r="D23" s="17">
        <v>2455</v>
      </c>
      <c r="E23" s="17">
        <v>111</v>
      </c>
      <c r="F23" s="17">
        <v>816</v>
      </c>
      <c r="G23" s="18">
        <f t="shared" si="0"/>
        <v>72.590183323477234</v>
      </c>
      <c r="H23" s="19">
        <f t="shared" si="0"/>
        <v>3.282081608515671</v>
      </c>
      <c r="I23" s="20">
        <f t="shared" si="0"/>
        <v>24.127735068007098</v>
      </c>
      <c r="J23" s="78"/>
      <c r="K23" s="5"/>
      <c r="L23" s="5"/>
      <c r="M23" s="5"/>
      <c r="N23" s="5"/>
      <c r="O23" s="5"/>
    </row>
    <row r="24" spans="2:15">
      <c r="B24" s="74" t="s">
        <v>29</v>
      </c>
      <c r="C24" s="74"/>
      <c r="D24" s="74"/>
      <c r="E24" s="74"/>
      <c r="F24" s="74"/>
      <c r="G24" s="74"/>
      <c r="H24" s="74"/>
      <c r="I24" s="74"/>
    </row>
    <row r="25" spans="2:15">
      <c r="B25" s="67" t="s">
        <v>30</v>
      </c>
      <c r="C25" s="67"/>
      <c r="D25" s="67"/>
      <c r="E25" s="67"/>
      <c r="F25" s="67"/>
      <c r="G25" s="67"/>
      <c r="H25" s="67"/>
      <c r="I25" s="67"/>
    </row>
    <row r="26" spans="2:15" ht="45.4" customHeight="1">
      <c r="B26" s="67" t="s">
        <v>31</v>
      </c>
      <c r="C26" s="67"/>
      <c r="D26" s="67"/>
      <c r="E26" s="67"/>
      <c r="F26" s="67"/>
      <c r="G26" s="67"/>
      <c r="H26" s="67"/>
      <c r="I26" s="67"/>
    </row>
    <row r="27" spans="2:15">
      <c r="B27" s="67" t="s">
        <v>32</v>
      </c>
      <c r="C27" s="67"/>
      <c r="D27" s="67"/>
      <c r="E27" s="67"/>
      <c r="F27" s="67"/>
      <c r="G27" s="67"/>
      <c r="H27" s="67"/>
      <c r="I27" s="67"/>
      <c r="J27" s="5"/>
      <c r="K27" s="5"/>
      <c r="L27" s="5"/>
      <c r="M27" s="5"/>
      <c r="N27" s="5"/>
      <c r="O27" s="5"/>
    </row>
    <row r="28" spans="2:15">
      <c r="B28" s="67" t="s">
        <v>33</v>
      </c>
      <c r="C28" s="67"/>
      <c r="D28" s="67"/>
      <c r="E28" s="67"/>
      <c r="F28" s="67"/>
      <c r="G28" s="67"/>
      <c r="H28" s="67"/>
      <c r="I28" s="67"/>
      <c r="J28" s="5"/>
      <c r="K28" s="5"/>
      <c r="L28" s="5"/>
      <c r="M28" s="5"/>
      <c r="N28" s="5"/>
      <c r="O28" s="5"/>
    </row>
    <row r="29" spans="2:15" ht="30" customHeight="1">
      <c r="B29" s="76" t="s">
        <v>50</v>
      </c>
      <c r="C29" s="77"/>
      <c r="D29" s="77"/>
      <c r="E29" s="77"/>
      <c r="F29" s="77"/>
      <c r="G29" s="77"/>
      <c r="H29" s="77"/>
      <c r="I29" s="77"/>
      <c r="J29" s="5"/>
      <c r="K29" s="5"/>
      <c r="L29" s="5"/>
      <c r="M29" s="5"/>
      <c r="N29" s="5"/>
      <c r="O29" s="5"/>
    </row>
    <row r="30" spans="2:15">
      <c r="B30" s="5"/>
      <c r="C30" s="21"/>
      <c r="D30" s="5"/>
      <c r="E30" s="5"/>
      <c r="F30" s="5"/>
      <c r="G30" s="5"/>
      <c r="H30" s="5"/>
      <c r="I30" s="5"/>
      <c r="J30" s="5"/>
      <c r="K30" s="5"/>
      <c r="L30" s="5"/>
      <c r="M30" s="5"/>
      <c r="N30" s="5"/>
      <c r="O30" s="5"/>
    </row>
    <row r="31" spans="2:15">
      <c r="B31" s="5"/>
      <c r="C31" s="5"/>
      <c r="D31" s="5"/>
      <c r="E31" s="5"/>
      <c r="F31" s="5"/>
      <c r="G31" s="5"/>
      <c r="H31" s="5"/>
      <c r="I31" s="5"/>
      <c r="J31" s="5"/>
      <c r="K31" s="5"/>
      <c r="L31" s="5"/>
      <c r="M31" s="5"/>
      <c r="N31" s="5"/>
      <c r="O31" s="5"/>
    </row>
    <row r="32" spans="2:15">
      <c r="B32" s="5"/>
      <c r="C32" s="5"/>
      <c r="D32" s="5"/>
      <c r="E32" s="5"/>
      <c r="F32" s="5"/>
      <c r="G32" s="5"/>
      <c r="H32" s="5"/>
      <c r="I32" s="5"/>
      <c r="J32" s="5"/>
      <c r="K32" s="5"/>
      <c r="L32" s="5"/>
      <c r="M32" s="5"/>
      <c r="N32" s="5"/>
      <c r="O32" s="5"/>
    </row>
    <row r="33" spans="2:15">
      <c r="B33" s="5"/>
      <c r="C33" s="5"/>
      <c r="D33" s="5"/>
      <c r="E33" s="5"/>
      <c r="F33" s="5"/>
      <c r="G33" s="5"/>
      <c r="H33" s="5"/>
      <c r="I33" s="5"/>
      <c r="J33" s="5"/>
      <c r="K33" s="5"/>
      <c r="L33" s="5"/>
      <c r="M33" s="5"/>
      <c r="N33" s="5"/>
      <c r="O33" s="5"/>
    </row>
    <row r="34" spans="2:15">
      <c r="B34" s="5"/>
      <c r="C34" s="5"/>
      <c r="D34" s="21"/>
      <c r="E34" s="21"/>
      <c r="F34" s="5"/>
      <c r="G34" s="5"/>
      <c r="H34" s="5"/>
      <c r="I34" s="5"/>
      <c r="J34" s="5"/>
      <c r="K34" s="5"/>
      <c r="L34" s="5"/>
      <c r="M34" s="5"/>
      <c r="N34" s="5"/>
      <c r="O34" s="5"/>
    </row>
    <row r="35" spans="2:15">
      <c r="B35" s="5"/>
      <c r="C35" s="5"/>
      <c r="D35" s="5"/>
      <c r="E35" s="5"/>
      <c r="F35" s="5"/>
      <c r="G35" s="5"/>
      <c r="H35" s="5"/>
      <c r="I35" s="5"/>
      <c r="J35" s="5"/>
      <c r="K35" s="5"/>
      <c r="L35" s="5"/>
      <c r="M35" s="5"/>
      <c r="N35" s="5"/>
      <c r="O35" s="5"/>
    </row>
    <row r="36" spans="2:15">
      <c r="G36" s="5"/>
      <c r="H36" s="5"/>
      <c r="I36" s="5"/>
      <c r="J36" s="5"/>
      <c r="K36" s="5"/>
    </row>
    <row r="37" spans="2:15">
      <c r="G37" s="5"/>
      <c r="H37" s="5"/>
      <c r="I37" s="5"/>
      <c r="J37" s="5"/>
      <c r="K37" s="5"/>
    </row>
    <row r="38" spans="2:15">
      <c r="G38" s="5"/>
      <c r="H38" s="5"/>
      <c r="I38" s="5"/>
      <c r="J38" s="5"/>
      <c r="K38" s="5"/>
    </row>
    <row r="39" spans="2:15">
      <c r="G39" s="5"/>
      <c r="H39" s="5"/>
      <c r="I39" s="5"/>
      <c r="J39" s="5"/>
      <c r="K39" s="5"/>
    </row>
    <row r="40" spans="2:15">
      <c r="G40" s="5"/>
      <c r="H40" s="5"/>
      <c r="I40" s="5"/>
      <c r="J40" s="5"/>
      <c r="K40" s="5"/>
    </row>
    <row r="41" spans="2:15">
      <c r="G41" s="5"/>
      <c r="H41" s="5"/>
      <c r="I41" s="5"/>
      <c r="J41" s="5"/>
      <c r="K41" s="5"/>
    </row>
    <row r="42" spans="2:15">
      <c r="G42" s="5"/>
      <c r="H42" s="5"/>
      <c r="I42" s="5"/>
      <c r="J42" s="5"/>
      <c r="K42" s="5"/>
    </row>
    <row r="43" spans="2:15">
      <c r="G43" s="5"/>
      <c r="H43" s="5"/>
      <c r="I43" s="5"/>
      <c r="J43" s="5"/>
      <c r="K43" s="5"/>
    </row>
    <row r="44" spans="2:15">
      <c r="G44" s="5"/>
      <c r="H44" s="5"/>
      <c r="I44" s="5"/>
      <c r="J44" s="5"/>
      <c r="K44" s="5"/>
    </row>
    <row r="45" spans="2:15">
      <c r="G45" s="5"/>
      <c r="H45" s="5"/>
      <c r="I45" s="5"/>
      <c r="J45" s="5"/>
      <c r="K45" s="5"/>
    </row>
    <row r="46" spans="2:15">
      <c r="G46" s="5"/>
      <c r="H46" s="5"/>
      <c r="I46" s="5"/>
      <c r="J46" s="5"/>
      <c r="K46" s="5"/>
    </row>
    <row r="47" spans="2:15">
      <c r="G47" s="5"/>
      <c r="H47" s="5"/>
      <c r="I47" s="5"/>
      <c r="J47" s="5"/>
      <c r="K47" s="5"/>
    </row>
    <row r="48" spans="2:15">
      <c r="G48" s="5"/>
      <c r="H48" s="5"/>
      <c r="I48" s="5"/>
      <c r="J48" s="5"/>
      <c r="K48" s="5"/>
    </row>
    <row r="49" spans="7:11">
      <c r="G49" s="5"/>
      <c r="H49" s="5"/>
      <c r="I49" s="5"/>
      <c r="J49" s="5"/>
      <c r="K49" s="5"/>
    </row>
  </sheetData>
  <mergeCells count="10">
    <mergeCell ref="B26:I26"/>
    <mergeCell ref="B27:I27"/>
    <mergeCell ref="B28:I28"/>
    <mergeCell ref="B29:I29"/>
    <mergeCell ref="B2:I2"/>
    <mergeCell ref="B3:B4"/>
    <mergeCell ref="C4:F4"/>
    <mergeCell ref="G4:I4"/>
    <mergeCell ref="B24:I24"/>
    <mergeCell ref="B25:I25"/>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8954F-A58B-4705-BE5A-45CE4B164874}">
  <sheetPr published="0"/>
  <dimension ref="B2:O50"/>
  <sheetViews>
    <sheetView workbookViewId="0">
      <selection activeCell="B31" sqref="B31"/>
    </sheetView>
  </sheetViews>
  <sheetFormatPr baseColWidth="10" defaultColWidth="10.42578125" defaultRowHeight="15"/>
  <cols>
    <col min="2" max="2" width="33.42578125" customWidth="1"/>
    <col min="3" max="11" width="28" customWidth="1"/>
    <col min="12" max="15" width="22.42578125" customWidth="1"/>
    <col min="16" max="19" width="17.42578125" customWidth="1"/>
  </cols>
  <sheetData>
    <row r="2" spans="2:15" ht="29.25" customHeight="1">
      <c r="B2" s="68" t="s">
        <v>43</v>
      </c>
      <c r="C2" s="68"/>
      <c r="D2" s="68"/>
      <c r="E2" s="68"/>
      <c r="F2" s="68"/>
      <c r="G2" s="68"/>
      <c r="H2" s="68"/>
      <c r="I2" s="68"/>
      <c r="J2" s="1"/>
      <c r="K2" s="1"/>
      <c r="L2" s="2"/>
      <c r="M2" s="2"/>
      <c r="N2" s="2"/>
      <c r="O2" s="2"/>
    </row>
    <row r="3" spans="2:15" ht="60">
      <c r="B3" s="69" t="s">
        <v>1</v>
      </c>
      <c r="C3" s="3" t="s">
        <v>2</v>
      </c>
      <c r="D3" s="3" t="s">
        <v>3</v>
      </c>
      <c r="E3" s="3" t="s">
        <v>4</v>
      </c>
      <c r="F3" s="3" t="s">
        <v>5</v>
      </c>
      <c r="G3" s="3" t="s">
        <v>3</v>
      </c>
      <c r="H3" s="3" t="s">
        <v>4</v>
      </c>
      <c r="I3" s="4" t="s">
        <v>5</v>
      </c>
      <c r="J3" s="5"/>
      <c r="K3" s="5"/>
      <c r="L3" s="5"/>
      <c r="M3" s="5"/>
      <c r="N3" s="5"/>
      <c r="O3" s="5"/>
    </row>
    <row r="4" spans="2:15">
      <c r="B4" s="70"/>
      <c r="C4" s="71" t="s">
        <v>6</v>
      </c>
      <c r="D4" s="72"/>
      <c r="E4" s="72"/>
      <c r="F4" s="72"/>
      <c r="G4" s="71" t="s">
        <v>7</v>
      </c>
      <c r="H4" s="72"/>
      <c r="I4" s="73"/>
      <c r="J4" s="5"/>
      <c r="K4" s="5"/>
      <c r="L4" s="5"/>
      <c r="M4" s="5"/>
      <c r="N4" s="5"/>
      <c r="O4" s="5"/>
    </row>
    <row r="5" spans="2:15">
      <c r="B5" s="22" t="s">
        <v>8</v>
      </c>
      <c r="C5" s="23">
        <v>286</v>
      </c>
      <c r="D5" s="24">
        <v>225</v>
      </c>
      <c r="E5" s="25">
        <v>9</v>
      </c>
      <c r="F5" s="26">
        <v>52</v>
      </c>
      <c r="G5" s="27">
        <f>D5/$C5*100</f>
        <v>78.671328671328666</v>
      </c>
      <c r="H5" s="28">
        <f>E5/$C5*100</f>
        <v>3.1468531468531471</v>
      </c>
      <c r="I5" s="29">
        <f>F5/$C5*100</f>
        <v>18.181818181818183</v>
      </c>
      <c r="J5" s="5"/>
      <c r="K5" s="5"/>
      <c r="L5" s="5"/>
      <c r="M5" s="5"/>
      <c r="N5" s="5"/>
      <c r="O5" s="5"/>
    </row>
    <row r="6" spans="2:15">
      <c r="B6" s="6" t="s">
        <v>9</v>
      </c>
      <c r="C6" s="7">
        <v>650</v>
      </c>
      <c r="D6" s="8">
        <v>506</v>
      </c>
      <c r="E6" s="9">
        <v>68</v>
      </c>
      <c r="F6" s="10">
        <v>76</v>
      </c>
      <c r="G6" s="11">
        <f t="shared" ref="G6:I23" si="0">D6/$C6*100</f>
        <v>77.84615384615384</v>
      </c>
      <c r="H6" s="12">
        <f t="shared" si="0"/>
        <v>10.461538461538462</v>
      </c>
      <c r="I6" s="13">
        <f t="shared" si="0"/>
        <v>11.692307692307692</v>
      </c>
      <c r="J6" s="5"/>
      <c r="K6" s="5"/>
      <c r="L6" s="5"/>
      <c r="M6" s="5"/>
      <c r="N6" s="5"/>
      <c r="O6" s="5"/>
    </row>
    <row r="7" spans="2:15">
      <c r="B7" s="22" t="s">
        <v>10</v>
      </c>
      <c r="C7" s="30" t="s">
        <v>11</v>
      </c>
      <c r="D7" s="31" t="s">
        <v>11</v>
      </c>
      <c r="E7" s="32" t="s">
        <v>11</v>
      </c>
      <c r="F7" s="26" t="s">
        <v>11</v>
      </c>
      <c r="G7" s="33" t="s">
        <v>11</v>
      </c>
      <c r="H7" s="34" t="s">
        <v>11</v>
      </c>
      <c r="I7" s="35" t="s">
        <v>11</v>
      </c>
      <c r="J7" s="5"/>
      <c r="K7" s="5"/>
      <c r="L7" s="5"/>
      <c r="M7" s="5"/>
      <c r="N7" s="5"/>
      <c r="O7" s="5"/>
    </row>
    <row r="8" spans="2:15">
      <c r="B8" s="6" t="s">
        <v>12</v>
      </c>
      <c r="C8" s="7">
        <v>147</v>
      </c>
      <c r="D8" s="8">
        <v>116</v>
      </c>
      <c r="E8" s="9" t="s">
        <v>14</v>
      </c>
      <c r="F8" s="10" t="s">
        <v>14</v>
      </c>
      <c r="G8" s="11">
        <f t="shared" si="0"/>
        <v>78.911564625850332</v>
      </c>
      <c r="H8" s="12" t="s">
        <v>14</v>
      </c>
      <c r="I8" s="13" t="s">
        <v>14</v>
      </c>
      <c r="J8" s="5"/>
      <c r="K8" s="5"/>
      <c r="L8" s="5"/>
      <c r="M8" s="5"/>
      <c r="N8" s="5"/>
      <c r="O8" s="5"/>
    </row>
    <row r="9" spans="2:15">
      <c r="B9" s="22" t="s">
        <v>13</v>
      </c>
      <c r="C9" s="30" t="s">
        <v>14</v>
      </c>
      <c r="D9" s="31" t="s">
        <v>14</v>
      </c>
      <c r="E9" s="32" t="s">
        <v>14</v>
      </c>
      <c r="F9" s="26" t="s">
        <v>14</v>
      </c>
      <c r="G9" s="33" t="s">
        <v>14</v>
      </c>
      <c r="H9" s="34" t="s">
        <v>14</v>
      </c>
      <c r="I9" s="35" t="s">
        <v>14</v>
      </c>
      <c r="J9" s="5"/>
      <c r="K9" s="5"/>
      <c r="L9" s="5"/>
      <c r="M9" s="5"/>
      <c r="N9" s="5"/>
      <c r="O9" s="5"/>
    </row>
    <row r="10" spans="2:15">
      <c r="B10" s="6" t="s">
        <v>15</v>
      </c>
      <c r="C10" s="7">
        <v>15</v>
      </c>
      <c r="D10" s="8">
        <v>13</v>
      </c>
      <c r="E10" s="9" t="s">
        <v>14</v>
      </c>
      <c r="F10" s="10" t="s">
        <v>14</v>
      </c>
      <c r="G10" s="11">
        <f t="shared" si="0"/>
        <v>86.666666666666671</v>
      </c>
      <c r="H10" s="12" t="s">
        <v>11</v>
      </c>
      <c r="I10" s="13" t="s">
        <v>11</v>
      </c>
      <c r="J10" s="5"/>
      <c r="K10" s="5"/>
      <c r="L10" s="5"/>
      <c r="M10" s="5"/>
      <c r="N10" s="5"/>
      <c r="O10" s="5"/>
    </row>
    <row r="11" spans="2:15">
      <c r="B11" s="22" t="s">
        <v>16</v>
      </c>
      <c r="C11" s="30">
        <v>386</v>
      </c>
      <c r="D11" s="31">
        <v>331</v>
      </c>
      <c r="E11" s="32">
        <v>10</v>
      </c>
      <c r="F11" s="26">
        <v>45</v>
      </c>
      <c r="G11" s="33">
        <f t="shared" si="0"/>
        <v>85.751295336787564</v>
      </c>
      <c r="H11" s="34">
        <f t="shared" si="0"/>
        <v>2.5906735751295336</v>
      </c>
      <c r="I11" s="35">
        <f t="shared" si="0"/>
        <v>11.658031088082902</v>
      </c>
      <c r="J11" s="5"/>
      <c r="K11" s="5"/>
      <c r="L11" s="5"/>
      <c r="M11" s="5"/>
      <c r="N11" s="5"/>
      <c r="O11" s="5"/>
    </row>
    <row r="12" spans="2:15">
      <c r="B12" s="6" t="s">
        <v>17</v>
      </c>
      <c r="C12" s="7">
        <v>110</v>
      </c>
      <c r="D12" s="8">
        <v>67</v>
      </c>
      <c r="E12" s="9" t="s">
        <v>14</v>
      </c>
      <c r="F12" s="10" t="s">
        <v>14</v>
      </c>
      <c r="G12" s="11">
        <f t="shared" si="0"/>
        <v>60.909090909090914</v>
      </c>
      <c r="H12" s="12" t="s">
        <v>14</v>
      </c>
      <c r="I12" s="13" t="s">
        <v>14</v>
      </c>
      <c r="J12" s="5"/>
      <c r="K12" s="5"/>
      <c r="L12" s="5"/>
      <c r="M12" s="5"/>
      <c r="N12" s="5"/>
      <c r="O12" s="5"/>
    </row>
    <row r="13" spans="2:15">
      <c r="B13" s="22" t="s">
        <v>18</v>
      </c>
      <c r="C13" s="30">
        <v>299</v>
      </c>
      <c r="D13" s="31">
        <v>263</v>
      </c>
      <c r="E13" s="32" t="s">
        <v>14</v>
      </c>
      <c r="F13" s="26" t="s">
        <v>14</v>
      </c>
      <c r="G13" s="33">
        <f t="shared" si="0"/>
        <v>87.959866220735776</v>
      </c>
      <c r="H13" s="34" t="s">
        <v>14</v>
      </c>
      <c r="I13" s="35" t="s">
        <v>14</v>
      </c>
      <c r="J13" s="5"/>
      <c r="K13" s="5"/>
      <c r="L13" s="5"/>
      <c r="M13" s="5"/>
      <c r="N13" s="5"/>
      <c r="O13" s="5"/>
    </row>
    <row r="14" spans="2:15">
      <c r="B14" s="6" t="s">
        <v>19</v>
      </c>
      <c r="C14" s="7">
        <v>56</v>
      </c>
      <c r="D14" s="8">
        <v>47</v>
      </c>
      <c r="E14" s="9" t="s">
        <v>14</v>
      </c>
      <c r="F14" s="10" t="s">
        <v>14</v>
      </c>
      <c r="G14" s="11">
        <f t="shared" si="0"/>
        <v>83.928571428571431</v>
      </c>
      <c r="H14" s="12" t="s">
        <v>14</v>
      </c>
      <c r="I14" s="13" t="s">
        <v>14</v>
      </c>
      <c r="J14" s="5"/>
      <c r="K14" s="5"/>
      <c r="L14" s="5"/>
      <c r="M14" s="5"/>
      <c r="N14" s="5"/>
      <c r="O14" s="5"/>
    </row>
    <row r="15" spans="2:15">
      <c r="B15" s="22" t="s">
        <v>20</v>
      </c>
      <c r="C15" s="30">
        <v>80</v>
      </c>
      <c r="D15" s="31">
        <v>70</v>
      </c>
      <c r="E15" s="32" t="s">
        <v>14</v>
      </c>
      <c r="F15" s="26" t="s">
        <v>14</v>
      </c>
      <c r="G15" s="33">
        <f t="shared" si="0"/>
        <v>87.5</v>
      </c>
      <c r="H15" s="34" t="s">
        <v>14</v>
      </c>
      <c r="I15" s="35" t="s">
        <v>14</v>
      </c>
      <c r="J15" s="5"/>
      <c r="K15" s="5"/>
      <c r="L15" s="5"/>
      <c r="M15" s="5"/>
      <c r="N15" s="5"/>
      <c r="O15" s="5"/>
    </row>
    <row r="16" spans="2:15">
      <c r="B16" s="6" t="s">
        <v>21</v>
      </c>
      <c r="C16" s="7">
        <v>28</v>
      </c>
      <c r="D16" s="8">
        <v>15</v>
      </c>
      <c r="E16" s="9" t="s">
        <v>14</v>
      </c>
      <c r="F16" s="10" t="s">
        <v>14</v>
      </c>
      <c r="G16" s="11">
        <f t="shared" si="0"/>
        <v>53.571428571428569</v>
      </c>
      <c r="H16" s="12" t="s">
        <v>14</v>
      </c>
      <c r="I16" s="13" t="s">
        <v>14</v>
      </c>
      <c r="J16" s="5"/>
      <c r="K16" s="5"/>
      <c r="L16" s="5"/>
      <c r="M16" s="5"/>
      <c r="N16" s="5"/>
      <c r="O16" s="5"/>
    </row>
    <row r="17" spans="2:15">
      <c r="B17" s="22" t="s">
        <v>22</v>
      </c>
      <c r="C17" s="30">
        <v>1019</v>
      </c>
      <c r="D17" s="31">
        <v>598</v>
      </c>
      <c r="E17" s="32">
        <v>24</v>
      </c>
      <c r="F17" s="26">
        <v>397</v>
      </c>
      <c r="G17" s="33">
        <f t="shared" si="0"/>
        <v>58.684985279685961</v>
      </c>
      <c r="H17" s="34">
        <f t="shared" si="0"/>
        <v>2.3552502453385671</v>
      </c>
      <c r="I17" s="35">
        <f t="shared" si="0"/>
        <v>38.959764474975465</v>
      </c>
      <c r="J17" s="5"/>
      <c r="K17" s="5"/>
      <c r="L17" s="5"/>
      <c r="M17" s="5"/>
      <c r="N17" s="5"/>
      <c r="O17" s="5"/>
    </row>
    <row r="18" spans="2:15">
      <c r="B18" s="6" t="s">
        <v>23</v>
      </c>
      <c r="C18" s="7">
        <v>181</v>
      </c>
      <c r="D18" s="8">
        <v>127</v>
      </c>
      <c r="E18" s="9">
        <v>7</v>
      </c>
      <c r="F18" s="10">
        <v>47</v>
      </c>
      <c r="G18" s="11">
        <f t="shared" si="0"/>
        <v>70.165745856353595</v>
      </c>
      <c r="H18" s="12">
        <f t="shared" si="0"/>
        <v>3.867403314917127</v>
      </c>
      <c r="I18" s="13">
        <f t="shared" si="0"/>
        <v>25.966850828729282</v>
      </c>
      <c r="J18" s="5"/>
      <c r="K18" s="5"/>
      <c r="L18" s="5"/>
      <c r="M18" s="5"/>
      <c r="N18" s="5"/>
      <c r="O18" s="5"/>
    </row>
    <row r="19" spans="2:15">
      <c r="B19" s="22" t="s">
        <v>24</v>
      </c>
      <c r="C19" s="30">
        <v>55</v>
      </c>
      <c r="D19" s="31">
        <v>44</v>
      </c>
      <c r="E19" s="32" t="s">
        <v>14</v>
      </c>
      <c r="F19" s="26" t="s">
        <v>14</v>
      </c>
      <c r="G19" s="33">
        <f t="shared" si="0"/>
        <v>80</v>
      </c>
      <c r="H19" s="34" t="s">
        <v>14</v>
      </c>
      <c r="I19" s="35" t="s">
        <v>14</v>
      </c>
      <c r="J19" s="5"/>
      <c r="K19" s="5"/>
      <c r="L19" s="5"/>
      <c r="M19" s="5"/>
      <c r="N19" s="5"/>
      <c r="O19" s="5"/>
    </row>
    <row r="20" spans="2:15">
      <c r="B20" s="6" t="s">
        <v>25</v>
      </c>
      <c r="C20" s="14" t="s">
        <v>14</v>
      </c>
      <c r="D20" s="36" t="s">
        <v>14</v>
      </c>
      <c r="E20" s="37" t="s">
        <v>14</v>
      </c>
      <c r="F20" s="10" t="s">
        <v>14</v>
      </c>
      <c r="G20" s="11" t="s">
        <v>14</v>
      </c>
      <c r="H20" s="12" t="s">
        <v>14</v>
      </c>
      <c r="I20" s="13" t="s">
        <v>14</v>
      </c>
      <c r="J20" s="5"/>
      <c r="K20" s="5"/>
      <c r="L20" s="5"/>
      <c r="M20" s="5"/>
      <c r="N20" s="5"/>
      <c r="O20" s="5"/>
    </row>
    <row r="21" spans="2:15">
      <c r="B21" s="15" t="s">
        <v>44</v>
      </c>
      <c r="C21" s="38">
        <f>SUM(D21:F21)</f>
        <v>1383</v>
      </c>
      <c r="D21" s="39">
        <f>SUM(D8,D12,D17,D18,D20,D7)</f>
        <v>908</v>
      </c>
      <c r="E21" s="40">
        <f t="shared" ref="E21:F21" si="1">SUM(E8,E12,E17,E18,E20,E7)</f>
        <v>31</v>
      </c>
      <c r="F21" s="40">
        <f t="shared" si="1"/>
        <v>444</v>
      </c>
      <c r="G21" s="41">
        <f t="shared" si="0"/>
        <v>65.654374548083865</v>
      </c>
      <c r="H21" s="42">
        <f t="shared" si="0"/>
        <v>2.2415039768618943</v>
      </c>
      <c r="I21" s="43">
        <f t="shared" si="0"/>
        <v>32.104121475054228</v>
      </c>
      <c r="J21" s="5"/>
      <c r="K21" s="5"/>
      <c r="L21" s="5"/>
      <c r="M21" s="5"/>
      <c r="N21" s="5"/>
      <c r="O21" s="5"/>
    </row>
    <row r="22" spans="2:15">
      <c r="B22" s="22" t="s">
        <v>45</v>
      </c>
      <c r="C22" s="44">
        <f>SUM(D22:F22)</f>
        <v>1774</v>
      </c>
      <c r="D22" s="44">
        <f>SUM(D5,D6,D9,D10,D11,D13,D14,D15,D16,D19)</f>
        <v>1514</v>
      </c>
      <c r="E22" s="44">
        <f t="shared" ref="E22:F22" si="2">SUM(E5,E6,E9,E10,E11,E13,E14,E15,E16,E19)</f>
        <v>87</v>
      </c>
      <c r="F22" s="44">
        <f t="shared" si="2"/>
        <v>173</v>
      </c>
      <c r="G22" s="33">
        <f t="shared" si="0"/>
        <v>85.343855693348374</v>
      </c>
      <c r="H22" s="34">
        <f t="shared" si="0"/>
        <v>4.9041713641488158</v>
      </c>
      <c r="I22" s="35">
        <f t="shared" si="0"/>
        <v>9.7519729425028174</v>
      </c>
      <c r="J22" s="5"/>
      <c r="K22" s="5"/>
      <c r="L22" s="5"/>
      <c r="M22" s="5"/>
      <c r="N22" s="5"/>
      <c r="O22" s="5"/>
    </row>
    <row r="23" spans="2:15">
      <c r="B23" s="16" t="s">
        <v>28</v>
      </c>
      <c r="C23" s="17">
        <v>3329</v>
      </c>
      <c r="D23" s="17">
        <v>2437</v>
      </c>
      <c r="E23" s="17">
        <v>128</v>
      </c>
      <c r="F23" s="17">
        <v>764</v>
      </c>
      <c r="G23" s="18">
        <f t="shared" si="0"/>
        <v>73.205166716731753</v>
      </c>
      <c r="H23" s="19">
        <f t="shared" si="0"/>
        <v>3.8449984980474619</v>
      </c>
      <c r="I23" s="20">
        <f t="shared" si="0"/>
        <v>22.949834785220787</v>
      </c>
      <c r="J23" s="5"/>
      <c r="K23" s="5"/>
      <c r="L23" s="5"/>
      <c r="M23" s="5"/>
      <c r="N23" s="5"/>
      <c r="O23" s="5"/>
    </row>
    <row r="24" spans="2:15">
      <c r="B24" s="74" t="s">
        <v>29</v>
      </c>
      <c r="C24" s="74"/>
      <c r="D24" s="74"/>
      <c r="E24" s="74"/>
      <c r="F24" s="74"/>
      <c r="G24" s="74"/>
      <c r="H24" s="74"/>
      <c r="I24" s="74"/>
    </row>
    <row r="25" spans="2:15">
      <c r="B25" s="67" t="s">
        <v>30</v>
      </c>
      <c r="C25" s="67"/>
      <c r="D25" s="67"/>
      <c r="E25" s="67"/>
      <c r="F25" s="67"/>
      <c r="G25" s="67"/>
      <c r="H25" s="67"/>
      <c r="I25" s="67"/>
    </row>
    <row r="26" spans="2:15" ht="47.25" customHeight="1">
      <c r="B26" s="67" t="s">
        <v>31</v>
      </c>
      <c r="C26" s="67"/>
      <c r="D26" s="67"/>
      <c r="E26" s="67"/>
      <c r="F26" s="67"/>
      <c r="G26" s="67"/>
      <c r="H26" s="67"/>
      <c r="I26" s="67"/>
    </row>
    <row r="27" spans="2:15">
      <c r="B27" s="67" t="s">
        <v>32</v>
      </c>
      <c r="C27" s="67"/>
      <c r="D27" s="67"/>
      <c r="E27" s="67"/>
      <c r="F27" s="67"/>
      <c r="G27" s="67"/>
      <c r="H27" s="67"/>
      <c r="I27" s="67"/>
      <c r="J27" s="5"/>
      <c r="K27" s="5"/>
      <c r="L27" s="5"/>
      <c r="M27" s="5"/>
      <c r="N27" s="5"/>
      <c r="O27" s="5"/>
    </row>
    <row r="28" spans="2:15" ht="48.75" customHeight="1">
      <c r="B28" s="75" t="s">
        <v>46</v>
      </c>
      <c r="C28" s="75"/>
      <c r="D28" s="75"/>
      <c r="E28" s="75"/>
      <c r="F28" s="75"/>
      <c r="G28" s="75"/>
      <c r="H28" s="75"/>
      <c r="I28" s="75"/>
      <c r="J28" s="5"/>
      <c r="K28" s="5"/>
      <c r="L28" s="5"/>
      <c r="M28" s="5"/>
      <c r="N28" s="5"/>
      <c r="O28" s="5"/>
    </row>
    <row r="29" spans="2:15">
      <c r="B29" s="67" t="s">
        <v>47</v>
      </c>
      <c r="C29" s="67"/>
      <c r="D29" s="67"/>
      <c r="E29" s="67"/>
      <c r="F29" s="67"/>
      <c r="G29" s="67"/>
      <c r="H29" s="67"/>
      <c r="I29" s="67"/>
      <c r="J29" s="5"/>
      <c r="K29" s="5"/>
      <c r="L29" s="5"/>
      <c r="M29" s="5"/>
      <c r="N29" s="5"/>
      <c r="O29" s="5"/>
    </row>
    <row r="30" spans="2:15" ht="30" customHeight="1">
      <c r="B30" s="76" t="s">
        <v>48</v>
      </c>
      <c r="C30" s="77"/>
      <c r="D30" s="77"/>
      <c r="E30" s="77"/>
      <c r="F30" s="77"/>
      <c r="G30" s="77"/>
      <c r="H30" s="77"/>
      <c r="I30" s="77"/>
      <c r="J30" s="5"/>
      <c r="K30" s="5"/>
      <c r="L30" s="5"/>
      <c r="M30" s="5"/>
      <c r="N30" s="5"/>
      <c r="O30" s="5"/>
    </row>
    <row r="31" spans="2:15">
      <c r="B31" s="5"/>
      <c r="C31" s="21"/>
      <c r="D31" s="5"/>
      <c r="E31" s="5"/>
      <c r="F31" s="5"/>
      <c r="G31" s="5"/>
      <c r="H31" s="5"/>
      <c r="I31" s="5"/>
      <c r="J31" s="5"/>
      <c r="K31" s="5"/>
      <c r="L31" s="5"/>
      <c r="M31" s="5"/>
      <c r="N31" s="5"/>
      <c r="O31" s="5"/>
    </row>
    <row r="32" spans="2:15">
      <c r="B32" s="5"/>
      <c r="C32" s="5"/>
      <c r="D32" s="5"/>
      <c r="E32" s="5"/>
      <c r="F32" s="5"/>
      <c r="G32" s="5"/>
      <c r="H32" s="5"/>
      <c r="I32" s="5"/>
      <c r="J32" s="5"/>
      <c r="K32" s="5"/>
      <c r="L32" s="5"/>
      <c r="M32" s="5"/>
      <c r="N32" s="5"/>
      <c r="O32" s="5"/>
    </row>
    <row r="33" spans="2:15">
      <c r="B33" s="5"/>
      <c r="C33" s="5"/>
      <c r="D33" s="5"/>
      <c r="E33" s="5"/>
      <c r="F33" s="5"/>
      <c r="G33" s="5"/>
      <c r="H33" s="5"/>
      <c r="I33" s="5"/>
      <c r="J33" s="5"/>
      <c r="K33" s="5"/>
      <c r="L33" s="5"/>
      <c r="M33" s="5"/>
      <c r="N33" s="5"/>
      <c r="O33" s="5"/>
    </row>
    <row r="34" spans="2:15">
      <c r="B34" s="5"/>
      <c r="C34" s="5"/>
      <c r="D34" s="5"/>
      <c r="E34" s="5"/>
      <c r="F34" s="5"/>
      <c r="G34" s="5"/>
      <c r="H34" s="5"/>
      <c r="I34" s="5"/>
      <c r="J34" s="5"/>
      <c r="K34" s="5"/>
      <c r="L34" s="5"/>
      <c r="M34" s="5"/>
      <c r="N34" s="5"/>
      <c r="O34" s="5"/>
    </row>
    <row r="35" spans="2:15">
      <c r="B35" s="5"/>
      <c r="C35" s="5"/>
      <c r="D35" s="21"/>
      <c r="E35" s="21"/>
      <c r="F35" s="5"/>
      <c r="G35" s="5"/>
      <c r="H35" s="5"/>
      <c r="I35" s="5"/>
      <c r="J35" s="5"/>
      <c r="K35" s="5"/>
      <c r="L35" s="5"/>
      <c r="M35" s="5"/>
      <c r="N35" s="5"/>
      <c r="O35" s="5"/>
    </row>
    <row r="36" spans="2:15">
      <c r="B36" s="5"/>
      <c r="C36" s="5"/>
      <c r="D36" s="5"/>
      <c r="E36" s="5"/>
      <c r="F36" s="5"/>
      <c r="G36" s="5"/>
      <c r="H36" s="5"/>
      <c r="I36" s="5"/>
      <c r="J36" s="5"/>
      <c r="K36" s="5"/>
      <c r="L36" s="5"/>
      <c r="M36" s="5"/>
      <c r="N36" s="5"/>
      <c r="O36" s="5"/>
    </row>
    <row r="37" spans="2:15">
      <c r="G37" s="5"/>
      <c r="H37" s="5"/>
      <c r="I37" s="5"/>
      <c r="J37" s="5"/>
    </row>
    <row r="38" spans="2:15">
      <c r="G38" s="5"/>
      <c r="H38" s="5"/>
      <c r="I38" s="5"/>
      <c r="J38" s="5"/>
    </row>
    <row r="39" spans="2:15">
      <c r="G39" s="5"/>
      <c r="H39" s="5"/>
      <c r="I39" s="5"/>
      <c r="J39" s="5"/>
    </row>
    <row r="40" spans="2:15">
      <c r="G40" s="5"/>
      <c r="H40" s="5"/>
      <c r="I40" s="5"/>
      <c r="J40" s="5"/>
    </row>
    <row r="41" spans="2:15">
      <c r="G41" s="5"/>
      <c r="H41" s="5"/>
      <c r="I41" s="5"/>
      <c r="J41" s="5"/>
    </row>
    <row r="42" spans="2:15">
      <c r="G42" s="5"/>
      <c r="H42" s="5"/>
      <c r="I42" s="5"/>
      <c r="J42" s="5"/>
    </row>
    <row r="43" spans="2:15">
      <c r="G43" s="5"/>
      <c r="H43" s="5"/>
      <c r="I43" s="5"/>
      <c r="J43" s="5"/>
    </row>
    <row r="44" spans="2:15">
      <c r="G44" s="5"/>
      <c r="H44" s="5"/>
      <c r="I44" s="5"/>
      <c r="J44" s="5"/>
    </row>
    <row r="45" spans="2:15">
      <c r="G45" s="5"/>
      <c r="H45" s="5"/>
      <c r="I45" s="5"/>
      <c r="J45" s="5"/>
    </row>
    <row r="46" spans="2:15">
      <c r="G46" s="5"/>
      <c r="H46" s="5"/>
      <c r="I46" s="5"/>
      <c r="J46" s="5"/>
    </row>
    <row r="47" spans="2:15">
      <c r="G47" s="5"/>
      <c r="H47" s="5"/>
      <c r="I47" s="5"/>
      <c r="J47" s="5"/>
    </row>
    <row r="48" spans="2:15">
      <c r="G48" s="5"/>
      <c r="H48" s="5"/>
      <c r="I48" s="5"/>
      <c r="J48" s="5"/>
    </row>
    <row r="49" spans="7:10">
      <c r="G49" s="5"/>
      <c r="H49" s="5"/>
      <c r="I49" s="5"/>
      <c r="J49" s="5"/>
    </row>
    <row r="50" spans="7:10">
      <c r="G50" s="5"/>
      <c r="H50" s="5"/>
      <c r="I50" s="5"/>
      <c r="J50" s="5"/>
    </row>
  </sheetData>
  <mergeCells count="11">
    <mergeCell ref="B26:I26"/>
    <mergeCell ref="B27:I27"/>
    <mergeCell ref="B28:I28"/>
    <mergeCell ref="B29:I29"/>
    <mergeCell ref="B30:I30"/>
    <mergeCell ref="B25:I25"/>
    <mergeCell ref="B2:I2"/>
    <mergeCell ref="B3:B4"/>
    <mergeCell ref="C4:F4"/>
    <mergeCell ref="G4:I4"/>
    <mergeCell ref="B24:I24"/>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ublished="0"/>
  <dimension ref="B2:O36"/>
  <sheetViews>
    <sheetView zoomScale="80" zoomScaleNormal="80" workbookViewId="0">
      <selection activeCell="E59" sqref="E59"/>
    </sheetView>
  </sheetViews>
  <sheetFormatPr baseColWidth="10" defaultColWidth="10.85546875" defaultRowHeight="15"/>
  <cols>
    <col min="2" max="2" width="33.140625" customWidth="1"/>
    <col min="3" max="11" width="28" customWidth="1"/>
    <col min="12" max="15" width="22.5703125" customWidth="1"/>
    <col min="16" max="19" width="17.140625" customWidth="1"/>
  </cols>
  <sheetData>
    <row r="2" spans="2:15" ht="18.75">
      <c r="B2" s="68" t="s">
        <v>35</v>
      </c>
      <c r="C2" s="68"/>
      <c r="D2" s="68"/>
      <c r="E2" s="68"/>
      <c r="F2" s="68"/>
      <c r="G2" s="68"/>
      <c r="H2" s="68"/>
      <c r="I2" s="68"/>
      <c r="J2" s="1"/>
      <c r="K2" s="1"/>
      <c r="L2" s="2"/>
      <c r="M2" s="2"/>
      <c r="N2" s="2"/>
      <c r="O2" s="2"/>
    </row>
    <row r="3" spans="2:15" ht="63" customHeight="1">
      <c r="B3" s="69" t="s">
        <v>1</v>
      </c>
      <c r="C3" s="3" t="s">
        <v>2</v>
      </c>
      <c r="D3" s="3" t="s">
        <v>3</v>
      </c>
      <c r="E3" s="3" t="s">
        <v>4</v>
      </c>
      <c r="F3" s="3" t="s">
        <v>5</v>
      </c>
      <c r="G3" s="3" t="s">
        <v>3</v>
      </c>
      <c r="H3" s="3" t="s">
        <v>4</v>
      </c>
      <c r="I3" s="4" t="s">
        <v>5</v>
      </c>
      <c r="J3" s="5"/>
      <c r="K3" s="5"/>
      <c r="L3" s="5"/>
      <c r="M3" s="5"/>
      <c r="N3" s="5"/>
      <c r="O3" s="5"/>
    </row>
    <row r="4" spans="2:15">
      <c r="B4" s="70"/>
      <c r="C4" s="71" t="s">
        <v>6</v>
      </c>
      <c r="D4" s="72"/>
      <c r="E4" s="72"/>
      <c r="F4" s="72"/>
      <c r="G4" s="71" t="s">
        <v>7</v>
      </c>
      <c r="H4" s="72"/>
      <c r="I4" s="73"/>
      <c r="J4" s="5"/>
      <c r="K4" s="5"/>
      <c r="L4" s="5"/>
      <c r="M4" s="5"/>
      <c r="N4" s="5"/>
      <c r="O4" s="5"/>
    </row>
    <row r="5" spans="2:15">
      <c r="B5" s="22" t="s">
        <v>8</v>
      </c>
      <c r="C5" s="23">
        <v>293</v>
      </c>
      <c r="D5" s="24">
        <v>230</v>
      </c>
      <c r="E5" s="25">
        <v>7</v>
      </c>
      <c r="F5" s="26">
        <v>56</v>
      </c>
      <c r="G5" s="27">
        <f>D5/$C5*100</f>
        <v>78.49829351535837</v>
      </c>
      <c r="H5" s="28">
        <f>E5/$C5*100</f>
        <v>2.3890784982935154</v>
      </c>
      <c r="I5" s="29">
        <f>F5/$C5*100</f>
        <v>19.112627986348123</v>
      </c>
      <c r="J5" s="5"/>
      <c r="K5" s="5"/>
      <c r="L5" s="5"/>
      <c r="M5" s="5"/>
      <c r="N5" s="5"/>
      <c r="O5" s="5"/>
    </row>
    <row r="6" spans="2:15">
      <c r="B6" s="6" t="s">
        <v>9</v>
      </c>
      <c r="C6" s="7">
        <v>615</v>
      </c>
      <c r="D6" s="8">
        <v>462</v>
      </c>
      <c r="E6" s="9">
        <v>65</v>
      </c>
      <c r="F6" s="10">
        <v>88</v>
      </c>
      <c r="G6" s="11">
        <f t="shared" ref="G6:I23" si="0">D6/$C6*100</f>
        <v>75.121951219512198</v>
      </c>
      <c r="H6" s="12">
        <f t="shared" si="0"/>
        <v>10.569105691056912</v>
      </c>
      <c r="I6" s="13">
        <f t="shared" si="0"/>
        <v>14.308943089430896</v>
      </c>
      <c r="J6" s="5"/>
      <c r="K6" s="5"/>
      <c r="L6" s="5"/>
      <c r="M6" s="5"/>
      <c r="N6" s="5"/>
      <c r="O6" s="5"/>
    </row>
    <row r="7" spans="2:15">
      <c r="B7" s="22" t="s">
        <v>10</v>
      </c>
      <c r="C7" s="30" t="s">
        <v>11</v>
      </c>
      <c r="D7" s="31" t="s">
        <v>11</v>
      </c>
      <c r="E7" s="32" t="s">
        <v>11</v>
      </c>
      <c r="F7" s="26" t="s">
        <v>11</v>
      </c>
      <c r="G7" s="33" t="s">
        <v>11</v>
      </c>
      <c r="H7" s="34" t="s">
        <v>11</v>
      </c>
      <c r="I7" s="35" t="s">
        <v>11</v>
      </c>
      <c r="J7" s="5"/>
      <c r="K7" s="5"/>
      <c r="L7" s="5"/>
      <c r="M7" s="5"/>
      <c r="N7" s="5"/>
      <c r="O7" s="5"/>
    </row>
    <row r="8" spans="2:15">
      <c r="B8" s="6" t="s">
        <v>12</v>
      </c>
      <c r="C8" s="7">
        <v>151</v>
      </c>
      <c r="D8" s="8">
        <v>122</v>
      </c>
      <c r="E8" s="9">
        <v>3</v>
      </c>
      <c r="F8" s="10">
        <v>26</v>
      </c>
      <c r="G8" s="11">
        <f t="shared" si="0"/>
        <v>80.794701986754973</v>
      </c>
      <c r="H8" s="12">
        <f t="shared" si="0"/>
        <v>1.9867549668874174</v>
      </c>
      <c r="I8" s="13">
        <f t="shared" si="0"/>
        <v>17.218543046357617</v>
      </c>
      <c r="J8" s="5"/>
      <c r="K8" s="5"/>
      <c r="L8" s="5"/>
      <c r="M8" s="5"/>
      <c r="N8" s="5"/>
      <c r="O8" s="5"/>
    </row>
    <row r="9" spans="2:15">
      <c r="B9" s="22" t="s">
        <v>13</v>
      </c>
      <c r="C9" s="30">
        <v>20</v>
      </c>
      <c r="D9" s="31" t="s">
        <v>14</v>
      </c>
      <c r="E9" s="32" t="s">
        <v>14</v>
      </c>
      <c r="F9" s="26" t="s">
        <v>14</v>
      </c>
      <c r="G9" s="33" t="s">
        <v>14</v>
      </c>
      <c r="H9" s="34" t="s">
        <v>14</v>
      </c>
      <c r="I9" s="35" t="s">
        <v>14</v>
      </c>
      <c r="J9" s="5"/>
      <c r="K9" s="5"/>
      <c r="L9" s="5"/>
      <c r="M9" s="5"/>
      <c r="N9" s="5"/>
      <c r="O9" s="5"/>
    </row>
    <row r="10" spans="2:15">
      <c r="B10" s="6" t="s">
        <v>15</v>
      </c>
      <c r="C10" s="7">
        <v>14</v>
      </c>
      <c r="D10" s="8" t="s">
        <v>14</v>
      </c>
      <c r="E10" s="9" t="s">
        <v>14</v>
      </c>
      <c r="F10" s="10" t="s">
        <v>14</v>
      </c>
      <c r="G10" s="11" t="s">
        <v>14</v>
      </c>
      <c r="H10" s="12" t="s">
        <v>14</v>
      </c>
      <c r="I10" s="13" t="s">
        <v>14</v>
      </c>
      <c r="J10" s="5"/>
      <c r="K10" s="5"/>
      <c r="L10" s="5"/>
      <c r="M10" s="5"/>
      <c r="N10" s="5"/>
      <c r="O10" s="5"/>
    </row>
    <row r="11" spans="2:15">
      <c r="B11" s="22" t="s">
        <v>16</v>
      </c>
      <c r="C11" s="30">
        <v>435</v>
      </c>
      <c r="D11" s="31">
        <v>378</v>
      </c>
      <c r="E11" s="32">
        <v>10</v>
      </c>
      <c r="F11" s="26">
        <v>47</v>
      </c>
      <c r="G11" s="33">
        <f t="shared" si="0"/>
        <v>86.896551724137922</v>
      </c>
      <c r="H11" s="34">
        <f t="shared" si="0"/>
        <v>2.2988505747126435</v>
      </c>
      <c r="I11" s="35">
        <f t="shared" si="0"/>
        <v>10.804597701149426</v>
      </c>
      <c r="J11" s="5"/>
      <c r="K11" s="5"/>
      <c r="L11" s="5"/>
      <c r="M11" s="5"/>
      <c r="N11" s="5"/>
      <c r="O11" s="5"/>
    </row>
    <row r="12" spans="2:15">
      <c r="B12" s="6" t="s">
        <v>17</v>
      </c>
      <c r="C12" s="7">
        <v>96</v>
      </c>
      <c r="D12" s="8" t="s">
        <v>14</v>
      </c>
      <c r="E12" s="9" t="s">
        <v>14</v>
      </c>
      <c r="F12" s="10" t="s">
        <v>14</v>
      </c>
      <c r="G12" s="11" t="s">
        <v>14</v>
      </c>
      <c r="H12" s="12" t="s">
        <v>14</v>
      </c>
      <c r="I12" s="13" t="s">
        <v>14</v>
      </c>
      <c r="J12" s="5"/>
      <c r="K12" s="5"/>
      <c r="L12" s="5"/>
      <c r="M12" s="5"/>
      <c r="N12" s="5"/>
      <c r="O12" s="5"/>
    </row>
    <row r="13" spans="2:15">
      <c r="B13" s="22" t="s">
        <v>18</v>
      </c>
      <c r="C13" s="30">
        <v>319</v>
      </c>
      <c r="D13" s="31" t="s">
        <v>14</v>
      </c>
      <c r="E13" s="32" t="s">
        <v>14</v>
      </c>
      <c r="F13" s="26" t="s">
        <v>14</v>
      </c>
      <c r="G13" s="33" t="s">
        <v>14</v>
      </c>
      <c r="H13" s="34" t="s">
        <v>14</v>
      </c>
      <c r="I13" s="35" t="s">
        <v>14</v>
      </c>
      <c r="J13" s="5"/>
      <c r="K13" s="5"/>
      <c r="L13" s="5"/>
      <c r="M13" s="5"/>
      <c r="N13" s="5"/>
      <c r="O13" s="5"/>
    </row>
    <row r="14" spans="2:15">
      <c r="B14" s="6" t="s">
        <v>37</v>
      </c>
      <c r="C14" s="7">
        <v>59</v>
      </c>
      <c r="D14" s="8" t="s">
        <v>14</v>
      </c>
      <c r="E14" s="9" t="s">
        <v>14</v>
      </c>
      <c r="F14" s="10" t="s">
        <v>14</v>
      </c>
      <c r="G14" s="11" t="s">
        <v>14</v>
      </c>
      <c r="H14" s="12" t="s">
        <v>14</v>
      </c>
      <c r="I14" s="13" t="s">
        <v>14</v>
      </c>
      <c r="J14" s="5"/>
      <c r="K14" s="5"/>
      <c r="L14" s="5"/>
      <c r="M14" s="5"/>
      <c r="N14" s="5"/>
      <c r="O14" s="5"/>
    </row>
    <row r="15" spans="2:15">
      <c r="B15" s="22" t="s">
        <v>20</v>
      </c>
      <c r="C15" s="30">
        <v>79</v>
      </c>
      <c r="D15" s="31" t="s">
        <v>14</v>
      </c>
      <c r="E15" s="32" t="s">
        <v>14</v>
      </c>
      <c r="F15" s="26" t="s">
        <v>14</v>
      </c>
      <c r="G15" s="33" t="s">
        <v>14</v>
      </c>
      <c r="H15" s="34" t="s">
        <v>14</v>
      </c>
      <c r="I15" s="35" t="s">
        <v>14</v>
      </c>
      <c r="J15" s="5"/>
      <c r="K15" s="5"/>
      <c r="L15" s="5"/>
      <c r="M15" s="5"/>
      <c r="N15" s="5"/>
      <c r="O15" s="5"/>
    </row>
    <row r="16" spans="2:15">
      <c r="B16" s="6" t="s">
        <v>21</v>
      </c>
      <c r="C16" s="7">
        <v>24</v>
      </c>
      <c r="D16" s="8" t="s">
        <v>14</v>
      </c>
      <c r="E16" s="9" t="s">
        <v>14</v>
      </c>
      <c r="F16" s="10" t="s">
        <v>14</v>
      </c>
      <c r="G16" s="11" t="s">
        <v>14</v>
      </c>
      <c r="H16" s="12" t="s">
        <v>14</v>
      </c>
      <c r="I16" s="13" t="s">
        <v>14</v>
      </c>
      <c r="J16" s="5"/>
      <c r="K16" s="5"/>
      <c r="L16" s="5"/>
      <c r="M16" s="5"/>
      <c r="N16" s="5"/>
      <c r="O16" s="5"/>
    </row>
    <row r="17" spans="2:15">
      <c r="B17" s="22" t="s">
        <v>22</v>
      </c>
      <c r="C17" s="30">
        <v>929</v>
      </c>
      <c r="D17" s="31">
        <v>535</v>
      </c>
      <c r="E17" s="32">
        <v>7</v>
      </c>
      <c r="F17" s="26">
        <v>387</v>
      </c>
      <c r="G17" s="33">
        <f t="shared" si="0"/>
        <v>57.588805166846072</v>
      </c>
      <c r="H17" s="34">
        <f t="shared" si="0"/>
        <v>0.75349838536060276</v>
      </c>
      <c r="I17" s="35">
        <f t="shared" si="0"/>
        <v>41.657696447793327</v>
      </c>
      <c r="J17" s="5"/>
      <c r="K17" s="5"/>
      <c r="L17" s="5"/>
      <c r="M17" s="5"/>
      <c r="N17" s="5"/>
      <c r="O17" s="5"/>
    </row>
    <row r="18" spans="2:15">
      <c r="B18" s="6" t="s">
        <v>23</v>
      </c>
      <c r="C18" s="7">
        <v>175</v>
      </c>
      <c r="D18" s="8">
        <v>126</v>
      </c>
      <c r="E18" s="9">
        <v>3</v>
      </c>
      <c r="F18" s="10">
        <v>46</v>
      </c>
      <c r="G18" s="11">
        <f t="shared" si="0"/>
        <v>72</v>
      </c>
      <c r="H18" s="12">
        <f t="shared" si="0"/>
        <v>1.7142857142857144</v>
      </c>
      <c r="I18" s="13">
        <f t="shared" si="0"/>
        <v>26.285714285714285</v>
      </c>
      <c r="J18" s="5"/>
      <c r="K18" s="5"/>
      <c r="L18" s="5"/>
      <c r="M18" s="5"/>
      <c r="N18" s="5"/>
      <c r="O18" s="5"/>
    </row>
    <row r="19" spans="2:15">
      <c r="B19" s="22" t="s">
        <v>24</v>
      </c>
      <c r="C19" s="30">
        <v>66</v>
      </c>
      <c r="D19" s="31" t="s">
        <v>14</v>
      </c>
      <c r="E19" s="32" t="s">
        <v>14</v>
      </c>
      <c r="F19" s="26" t="s">
        <v>14</v>
      </c>
      <c r="G19" s="33" t="s">
        <v>14</v>
      </c>
      <c r="H19" s="34" t="s">
        <v>14</v>
      </c>
      <c r="I19" s="35" t="s">
        <v>14</v>
      </c>
      <c r="J19" s="5"/>
      <c r="K19" s="5"/>
      <c r="L19" s="5"/>
      <c r="M19" s="5"/>
      <c r="N19" s="5"/>
      <c r="O19" s="5"/>
    </row>
    <row r="20" spans="2:15">
      <c r="B20" s="6" t="s">
        <v>25</v>
      </c>
      <c r="C20" s="14">
        <v>3</v>
      </c>
      <c r="D20" s="36" t="s">
        <v>14</v>
      </c>
      <c r="E20" s="37" t="s">
        <v>14</v>
      </c>
      <c r="F20" s="10" t="s">
        <v>14</v>
      </c>
      <c r="G20" s="11" t="s">
        <v>14</v>
      </c>
      <c r="H20" s="12" t="s">
        <v>14</v>
      </c>
      <c r="I20" s="13" t="s">
        <v>14</v>
      </c>
      <c r="J20" s="5"/>
      <c r="K20" s="5"/>
      <c r="L20" s="5"/>
      <c r="M20" s="5"/>
      <c r="N20" s="5"/>
      <c r="O20" s="5"/>
    </row>
    <row r="21" spans="2:15">
      <c r="B21" s="15" t="s">
        <v>26</v>
      </c>
      <c r="C21" s="38">
        <f>SUM(D21:F21)</f>
        <v>1255</v>
      </c>
      <c r="D21" s="39">
        <f>SUM(D8,D12,D17,D18,D20,D7)</f>
        <v>783</v>
      </c>
      <c r="E21" s="40">
        <f t="shared" ref="E21:F21" si="1">SUM(E8,E12,E17,E18,E20,E7)</f>
        <v>13</v>
      </c>
      <c r="F21" s="40">
        <f t="shared" si="1"/>
        <v>459</v>
      </c>
      <c r="G21" s="41">
        <f t="shared" si="0"/>
        <v>62.39043824701195</v>
      </c>
      <c r="H21" s="42">
        <f t="shared" si="0"/>
        <v>1.0358565737051793</v>
      </c>
      <c r="I21" s="43">
        <f t="shared" si="0"/>
        <v>36.573705179282868</v>
      </c>
      <c r="J21" s="5"/>
      <c r="K21" s="5"/>
      <c r="L21" s="5"/>
      <c r="M21" s="5"/>
      <c r="N21" s="5"/>
      <c r="O21" s="5"/>
    </row>
    <row r="22" spans="2:15">
      <c r="B22" s="22" t="s">
        <v>27</v>
      </c>
      <c r="C22" s="44">
        <f>SUM(D22:F22)</f>
        <v>1343</v>
      </c>
      <c r="D22" s="44">
        <f>SUM(D5,D6,D9,D10,D11,D13,D14,D15,D16,D19)</f>
        <v>1070</v>
      </c>
      <c r="E22" s="44">
        <f t="shared" ref="E22:F22" si="2">SUM(E5,E6,E9,E10,E11,E13,E14,E15,E16,E19)</f>
        <v>82</v>
      </c>
      <c r="F22" s="44">
        <f t="shared" si="2"/>
        <v>191</v>
      </c>
      <c r="G22" s="33">
        <f t="shared" si="0"/>
        <v>79.672375279225619</v>
      </c>
      <c r="H22" s="34">
        <f t="shared" si="0"/>
        <v>6.1057334326135519</v>
      </c>
      <c r="I22" s="35">
        <f t="shared" si="0"/>
        <v>14.221891288160835</v>
      </c>
      <c r="J22" s="5"/>
      <c r="K22" s="5"/>
      <c r="L22" s="5"/>
      <c r="M22" s="5"/>
      <c r="N22" s="5"/>
      <c r="O22" s="5"/>
    </row>
    <row r="23" spans="2:15">
      <c r="B23" s="16" t="s">
        <v>28</v>
      </c>
      <c r="C23" s="17">
        <f>SUM(C5:C20)</f>
        <v>3278</v>
      </c>
      <c r="D23" s="17">
        <v>2413</v>
      </c>
      <c r="E23" s="17">
        <v>103</v>
      </c>
      <c r="F23" s="17">
        <v>762</v>
      </c>
      <c r="G23" s="18">
        <f t="shared" si="0"/>
        <v>73.611958511287369</v>
      </c>
      <c r="H23" s="19">
        <f t="shared" si="0"/>
        <v>3.1421598535692494</v>
      </c>
      <c r="I23" s="20">
        <f t="shared" si="0"/>
        <v>23.24588163514338</v>
      </c>
      <c r="J23" s="5"/>
      <c r="K23" s="5"/>
      <c r="L23" s="5"/>
      <c r="M23" s="5"/>
      <c r="N23" s="5"/>
      <c r="O23" s="5"/>
    </row>
    <row r="24" spans="2:15">
      <c r="B24" s="74" t="s">
        <v>29</v>
      </c>
      <c r="C24" s="74"/>
      <c r="D24" s="74"/>
      <c r="E24" s="74"/>
      <c r="F24" s="74"/>
      <c r="G24" s="74"/>
      <c r="H24" s="74"/>
      <c r="I24" s="74"/>
    </row>
    <row r="25" spans="2:15">
      <c r="B25" s="67" t="s">
        <v>30</v>
      </c>
      <c r="C25" s="67"/>
      <c r="D25" s="67"/>
      <c r="E25" s="67"/>
      <c r="F25" s="67"/>
      <c r="G25" s="67"/>
      <c r="H25" s="67"/>
      <c r="I25" s="67"/>
    </row>
    <row r="26" spans="2:15" ht="45.6" customHeight="1">
      <c r="B26" s="67" t="s">
        <v>31</v>
      </c>
      <c r="C26" s="67"/>
      <c r="D26" s="67"/>
      <c r="E26" s="67"/>
      <c r="F26" s="67"/>
      <c r="G26" s="67"/>
      <c r="H26" s="67"/>
      <c r="I26" s="67"/>
    </row>
    <row r="27" spans="2:15">
      <c r="B27" s="67" t="s">
        <v>32</v>
      </c>
      <c r="C27" s="67"/>
      <c r="D27" s="67"/>
      <c r="E27" s="67"/>
      <c r="F27" s="67"/>
      <c r="G27" s="67"/>
      <c r="H27" s="67"/>
      <c r="I27" s="67"/>
      <c r="J27" s="5"/>
      <c r="K27" s="5"/>
      <c r="L27" s="5"/>
      <c r="M27" s="5"/>
      <c r="N27" s="5"/>
      <c r="O27" s="5"/>
    </row>
    <row r="28" spans="2:15">
      <c r="B28" s="67" t="s">
        <v>33</v>
      </c>
      <c r="C28" s="67"/>
      <c r="D28" s="67"/>
      <c r="E28" s="67"/>
      <c r="F28" s="67"/>
      <c r="G28" s="67"/>
      <c r="H28" s="67"/>
      <c r="I28" s="67"/>
      <c r="J28" s="5"/>
      <c r="K28" s="5"/>
      <c r="L28" s="5"/>
      <c r="M28" s="5"/>
      <c r="N28" s="5"/>
      <c r="O28" s="5"/>
    </row>
    <row r="29" spans="2:15" ht="30.75" customHeight="1">
      <c r="B29" s="75" t="s">
        <v>38</v>
      </c>
      <c r="C29" s="75"/>
      <c r="D29" s="75"/>
      <c r="E29" s="75"/>
      <c r="F29" s="75"/>
      <c r="G29" s="75"/>
      <c r="H29" s="75"/>
      <c r="I29" s="75"/>
      <c r="J29" s="5"/>
      <c r="K29" s="5"/>
      <c r="L29" s="5"/>
      <c r="M29" s="5"/>
      <c r="N29" s="5"/>
      <c r="O29" s="5"/>
    </row>
    <row r="30" spans="2:15" ht="32.25" customHeight="1">
      <c r="B30" s="76" t="s">
        <v>36</v>
      </c>
      <c r="C30" s="77"/>
      <c r="D30" s="77"/>
      <c r="E30" s="77"/>
      <c r="F30" s="77"/>
      <c r="G30" s="77"/>
      <c r="H30" s="77"/>
      <c r="I30" s="77"/>
      <c r="J30" s="5"/>
      <c r="K30" s="5"/>
      <c r="L30" s="5"/>
      <c r="M30" s="5"/>
      <c r="N30" s="5"/>
      <c r="O30" s="5"/>
    </row>
    <row r="31" spans="2:15">
      <c r="B31" s="5"/>
      <c r="C31" s="21"/>
      <c r="D31" s="5"/>
      <c r="E31" s="5"/>
      <c r="F31" s="5"/>
      <c r="G31" s="5"/>
      <c r="H31" s="5"/>
      <c r="I31" s="5"/>
      <c r="J31" s="5"/>
      <c r="K31" s="5"/>
      <c r="L31" s="5"/>
      <c r="M31" s="5"/>
      <c r="N31" s="5"/>
      <c r="O31" s="5"/>
    </row>
    <row r="32" spans="2:15">
      <c r="B32" s="5"/>
      <c r="C32" s="5"/>
      <c r="D32" s="5"/>
      <c r="E32" s="5"/>
      <c r="F32" s="5"/>
      <c r="G32" s="5"/>
      <c r="H32" s="5"/>
      <c r="I32" s="5"/>
      <c r="J32" s="5"/>
      <c r="K32" s="5"/>
      <c r="L32" s="5"/>
      <c r="M32" s="5"/>
      <c r="N32" s="5"/>
      <c r="O32" s="5"/>
    </row>
    <row r="33" spans="2:15">
      <c r="B33" s="5"/>
      <c r="C33" s="5"/>
      <c r="D33" s="5"/>
      <c r="E33" s="5"/>
      <c r="F33" s="5"/>
      <c r="G33" s="5"/>
      <c r="H33" s="5"/>
      <c r="I33" s="5"/>
      <c r="J33" s="5"/>
      <c r="K33" s="5"/>
      <c r="L33" s="5"/>
      <c r="M33" s="5"/>
      <c r="N33" s="5"/>
      <c r="O33" s="5"/>
    </row>
    <row r="34" spans="2:15">
      <c r="B34" s="5"/>
      <c r="C34" s="5"/>
      <c r="D34" s="5"/>
      <c r="E34" s="5"/>
      <c r="F34" s="5"/>
      <c r="G34" s="5"/>
      <c r="H34" s="5"/>
      <c r="I34" s="5"/>
      <c r="J34" s="5"/>
      <c r="K34" s="5"/>
      <c r="L34" s="5"/>
      <c r="M34" s="5"/>
      <c r="N34" s="5"/>
      <c r="O34" s="5"/>
    </row>
    <row r="35" spans="2:15">
      <c r="B35" s="5"/>
      <c r="C35" s="5"/>
      <c r="D35" s="21"/>
      <c r="E35" s="21"/>
      <c r="F35" s="5"/>
      <c r="G35" s="5"/>
      <c r="H35" s="5"/>
      <c r="I35" s="5"/>
      <c r="J35" s="5"/>
      <c r="K35" s="5"/>
      <c r="L35" s="5"/>
      <c r="M35" s="5"/>
      <c r="N35" s="5"/>
      <c r="O35" s="5"/>
    </row>
    <row r="36" spans="2:15">
      <c r="B36" s="5"/>
      <c r="C36" s="5"/>
      <c r="D36" s="5"/>
      <c r="E36" s="5"/>
      <c r="F36" s="5"/>
      <c r="G36" s="5"/>
      <c r="H36" s="5"/>
      <c r="I36" s="5"/>
      <c r="J36" s="5"/>
      <c r="K36" s="5"/>
      <c r="L36" s="5"/>
      <c r="M36" s="5"/>
      <c r="N36" s="5"/>
      <c r="O36" s="5"/>
    </row>
  </sheetData>
  <mergeCells count="11">
    <mergeCell ref="B26:I26"/>
    <mergeCell ref="B27:I27"/>
    <mergeCell ref="B28:I28"/>
    <mergeCell ref="B30:I30"/>
    <mergeCell ref="B2:I2"/>
    <mergeCell ref="B3:B4"/>
    <mergeCell ref="C4:F4"/>
    <mergeCell ref="G4:I4"/>
    <mergeCell ref="B24:I24"/>
    <mergeCell ref="B25:I25"/>
    <mergeCell ref="B29:I29"/>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ublished="0"/>
  <dimension ref="B2:O35"/>
  <sheetViews>
    <sheetView zoomScale="80" zoomScaleNormal="80" workbookViewId="0">
      <selection activeCell="B2" sqref="B2:I2"/>
    </sheetView>
  </sheetViews>
  <sheetFormatPr baseColWidth="10" defaultColWidth="10.85546875" defaultRowHeight="15"/>
  <cols>
    <col min="2" max="2" width="33.140625" customWidth="1"/>
    <col min="3" max="11" width="28" customWidth="1"/>
    <col min="12" max="15" width="22.5703125" customWidth="1"/>
    <col min="16" max="19" width="17.140625" customWidth="1"/>
  </cols>
  <sheetData>
    <row r="2" spans="2:15" ht="18.75">
      <c r="B2" s="68" t="s">
        <v>0</v>
      </c>
      <c r="C2" s="68"/>
      <c r="D2" s="68"/>
      <c r="E2" s="68"/>
      <c r="F2" s="68"/>
      <c r="G2" s="68"/>
      <c r="H2" s="68"/>
      <c r="I2" s="68"/>
      <c r="J2" s="1"/>
      <c r="K2" s="1"/>
      <c r="L2" s="2"/>
      <c r="M2" s="2"/>
      <c r="N2" s="2"/>
      <c r="O2" s="2"/>
    </row>
    <row r="3" spans="2:15" ht="63" customHeight="1">
      <c r="B3" s="69" t="s">
        <v>1</v>
      </c>
      <c r="C3" s="3" t="s">
        <v>2</v>
      </c>
      <c r="D3" s="3" t="s">
        <v>3</v>
      </c>
      <c r="E3" s="3" t="s">
        <v>4</v>
      </c>
      <c r="F3" s="3" t="s">
        <v>5</v>
      </c>
      <c r="G3" s="3" t="s">
        <v>3</v>
      </c>
      <c r="H3" s="3" t="s">
        <v>4</v>
      </c>
      <c r="I3" s="4" t="s">
        <v>5</v>
      </c>
      <c r="J3" s="5"/>
      <c r="K3" s="5"/>
      <c r="L3" s="5"/>
      <c r="M3" s="5"/>
      <c r="N3" s="5"/>
      <c r="O3" s="5"/>
    </row>
    <row r="4" spans="2:15">
      <c r="B4" s="70"/>
      <c r="C4" s="71" t="s">
        <v>6</v>
      </c>
      <c r="D4" s="72"/>
      <c r="E4" s="72"/>
      <c r="F4" s="72"/>
      <c r="G4" s="71" t="s">
        <v>7</v>
      </c>
      <c r="H4" s="72"/>
      <c r="I4" s="73"/>
      <c r="J4" s="5"/>
      <c r="K4" s="5"/>
      <c r="L4" s="5"/>
      <c r="M4" s="5"/>
      <c r="N4" s="5"/>
      <c r="O4" s="5"/>
    </row>
    <row r="5" spans="2:15">
      <c r="B5" s="22" t="s">
        <v>8</v>
      </c>
      <c r="C5" s="23">
        <v>272</v>
      </c>
      <c r="D5" s="24">
        <v>223</v>
      </c>
      <c r="E5" s="25">
        <v>0</v>
      </c>
      <c r="F5" s="26">
        <v>49</v>
      </c>
      <c r="G5" s="27">
        <f>D5/$C5*100</f>
        <v>81.985294117647058</v>
      </c>
      <c r="H5" s="28">
        <f>E5/$C5*100</f>
        <v>0</v>
      </c>
      <c r="I5" s="29">
        <f>F5/$C5*100</f>
        <v>18.014705882352942</v>
      </c>
      <c r="J5" s="5"/>
      <c r="K5" s="5"/>
      <c r="L5" s="5"/>
      <c r="M5" s="5"/>
      <c r="N5" s="5"/>
      <c r="O5" s="5"/>
    </row>
    <row r="6" spans="2:15">
      <c r="B6" s="6" t="s">
        <v>9</v>
      </c>
      <c r="C6" s="7">
        <v>654</v>
      </c>
      <c r="D6" s="8">
        <v>508</v>
      </c>
      <c r="E6" s="9">
        <v>55</v>
      </c>
      <c r="F6" s="10">
        <v>91</v>
      </c>
      <c r="G6" s="11">
        <f t="shared" ref="G6:I23" si="0">D6/$C6*100</f>
        <v>77.675840978593271</v>
      </c>
      <c r="H6" s="12">
        <f t="shared" si="0"/>
        <v>8.4097859327217126</v>
      </c>
      <c r="I6" s="13">
        <f t="shared" si="0"/>
        <v>13.914373088685014</v>
      </c>
      <c r="J6" s="5"/>
      <c r="K6" s="5"/>
      <c r="L6" s="5"/>
      <c r="M6" s="5"/>
      <c r="N6" s="5"/>
      <c r="O6" s="5"/>
    </row>
    <row r="7" spans="2:15">
      <c r="B7" s="22" t="s">
        <v>10</v>
      </c>
      <c r="C7" s="30" t="s">
        <v>11</v>
      </c>
      <c r="D7" s="31" t="s">
        <v>11</v>
      </c>
      <c r="E7" s="32" t="s">
        <v>11</v>
      </c>
      <c r="F7" s="26" t="s">
        <v>11</v>
      </c>
      <c r="G7" s="33" t="s">
        <v>11</v>
      </c>
      <c r="H7" s="34" t="s">
        <v>11</v>
      </c>
      <c r="I7" s="35" t="s">
        <v>11</v>
      </c>
      <c r="J7" s="5"/>
      <c r="K7" s="5"/>
      <c r="L7" s="5"/>
      <c r="M7" s="5"/>
      <c r="N7" s="5"/>
      <c r="O7" s="5"/>
    </row>
    <row r="8" spans="2:15">
      <c r="B8" s="6" t="s">
        <v>12</v>
      </c>
      <c r="C8" s="7">
        <v>157</v>
      </c>
      <c r="D8" s="8">
        <v>122</v>
      </c>
      <c r="E8" s="9">
        <v>6</v>
      </c>
      <c r="F8" s="10">
        <v>29</v>
      </c>
      <c r="G8" s="11">
        <f t="shared" si="0"/>
        <v>77.70700636942675</v>
      </c>
      <c r="H8" s="12">
        <f t="shared" si="0"/>
        <v>3.8216560509554141</v>
      </c>
      <c r="I8" s="13">
        <f t="shared" si="0"/>
        <v>18.471337579617835</v>
      </c>
      <c r="J8" s="5"/>
      <c r="K8" s="5"/>
      <c r="L8" s="5"/>
      <c r="M8" s="5"/>
      <c r="N8" s="5"/>
      <c r="O8" s="5"/>
    </row>
    <row r="9" spans="2:15">
      <c r="B9" s="22" t="s">
        <v>13</v>
      </c>
      <c r="C9" s="30">
        <v>23</v>
      </c>
      <c r="D9" s="31">
        <v>18</v>
      </c>
      <c r="E9" s="32" t="s">
        <v>14</v>
      </c>
      <c r="F9" s="26" t="s">
        <v>14</v>
      </c>
      <c r="G9" s="33">
        <f t="shared" si="0"/>
        <v>78.260869565217391</v>
      </c>
      <c r="H9" s="34" t="s">
        <v>14</v>
      </c>
      <c r="I9" s="35" t="s">
        <v>14</v>
      </c>
      <c r="J9" s="5"/>
      <c r="K9" s="5"/>
      <c r="L9" s="5"/>
      <c r="M9" s="5"/>
      <c r="N9" s="5"/>
      <c r="O9" s="5"/>
    </row>
    <row r="10" spans="2:15">
      <c r="B10" s="6" t="s">
        <v>15</v>
      </c>
      <c r="C10" s="7" t="s">
        <v>14</v>
      </c>
      <c r="D10" s="8" t="s">
        <v>14</v>
      </c>
      <c r="E10" s="9" t="s">
        <v>14</v>
      </c>
      <c r="F10" s="10" t="s">
        <v>14</v>
      </c>
      <c r="G10" s="11" t="s">
        <v>14</v>
      </c>
      <c r="H10" s="12" t="s">
        <v>14</v>
      </c>
      <c r="I10" s="13" t="s">
        <v>14</v>
      </c>
      <c r="J10" s="5"/>
      <c r="K10" s="5"/>
      <c r="L10" s="5"/>
      <c r="M10" s="5"/>
      <c r="N10" s="5"/>
      <c r="O10" s="5"/>
    </row>
    <row r="11" spans="2:15">
      <c r="B11" s="22" t="s">
        <v>16</v>
      </c>
      <c r="C11" s="30">
        <v>445</v>
      </c>
      <c r="D11" s="31">
        <v>386</v>
      </c>
      <c r="E11" s="32">
        <v>8</v>
      </c>
      <c r="F11" s="26">
        <v>51</v>
      </c>
      <c r="G11" s="33">
        <f t="shared" si="0"/>
        <v>86.741573033707866</v>
      </c>
      <c r="H11" s="34">
        <f t="shared" si="0"/>
        <v>1.7977528089887642</v>
      </c>
      <c r="I11" s="35">
        <f t="shared" si="0"/>
        <v>11.460674157303369</v>
      </c>
      <c r="J11" s="5"/>
      <c r="K11" s="5"/>
      <c r="L11" s="5"/>
      <c r="M11" s="5"/>
      <c r="N11" s="5"/>
      <c r="O11" s="5"/>
    </row>
    <row r="12" spans="2:15">
      <c r="B12" s="6" t="s">
        <v>17</v>
      </c>
      <c r="C12" s="7">
        <v>106</v>
      </c>
      <c r="D12" s="8">
        <v>70</v>
      </c>
      <c r="E12" s="9" t="s">
        <v>14</v>
      </c>
      <c r="F12" s="10" t="s">
        <v>14</v>
      </c>
      <c r="G12" s="11">
        <f t="shared" si="0"/>
        <v>66.037735849056602</v>
      </c>
      <c r="H12" s="12" t="s">
        <v>14</v>
      </c>
      <c r="I12" s="13" t="s">
        <v>14</v>
      </c>
      <c r="J12" s="5"/>
      <c r="K12" s="5"/>
      <c r="L12" s="5"/>
      <c r="M12" s="5"/>
      <c r="N12" s="5"/>
      <c r="O12" s="5"/>
    </row>
    <row r="13" spans="2:15">
      <c r="B13" s="22" t="s">
        <v>18</v>
      </c>
      <c r="C13" s="30">
        <v>303</v>
      </c>
      <c r="D13" s="31">
        <v>256</v>
      </c>
      <c r="E13" s="32" t="s">
        <v>14</v>
      </c>
      <c r="F13" s="26" t="s">
        <v>14</v>
      </c>
      <c r="G13" s="33">
        <f t="shared" si="0"/>
        <v>84.488448844884488</v>
      </c>
      <c r="H13" s="34" t="s">
        <v>14</v>
      </c>
      <c r="I13" s="35" t="s">
        <v>14</v>
      </c>
      <c r="J13" s="5"/>
      <c r="K13" s="5"/>
      <c r="L13" s="5"/>
      <c r="M13" s="5"/>
      <c r="N13" s="5"/>
      <c r="O13" s="5"/>
    </row>
    <row r="14" spans="2:15">
      <c r="B14" s="6" t="s">
        <v>19</v>
      </c>
      <c r="C14" s="7">
        <v>61</v>
      </c>
      <c r="D14" s="8">
        <v>47</v>
      </c>
      <c r="E14" s="9">
        <v>0</v>
      </c>
      <c r="F14" s="10">
        <v>14</v>
      </c>
      <c r="G14" s="11">
        <f t="shared" si="0"/>
        <v>77.049180327868854</v>
      </c>
      <c r="H14" s="12">
        <f t="shared" si="0"/>
        <v>0</v>
      </c>
      <c r="I14" s="13">
        <f t="shared" si="0"/>
        <v>22.950819672131146</v>
      </c>
      <c r="J14" s="5"/>
      <c r="K14" s="5"/>
      <c r="L14" s="5"/>
      <c r="M14" s="5"/>
      <c r="N14" s="5"/>
      <c r="O14" s="5"/>
    </row>
    <row r="15" spans="2:15">
      <c r="B15" s="22" t="s">
        <v>20</v>
      </c>
      <c r="C15" s="30">
        <v>79</v>
      </c>
      <c r="D15" s="31">
        <v>69</v>
      </c>
      <c r="E15" s="32">
        <v>0</v>
      </c>
      <c r="F15" s="26">
        <v>10</v>
      </c>
      <c r="G15" s="33">
        <f t="shared" si="0"/>
        <v>87.341772151898738</v>
      </c>
      <c r="H15" s="34">
        <f t="shared" si="0"/>
        <v>0</v>
      </c>
      <c r="I15" s="35">
        <f t="shared" si="0"/>
        <v>12.658227848101266</v>
      </c>
      <c r="J15" s="5"/>
      <c r="K15" s="5"/>
      <c r="L15" s="5"/>
      <c r="M15" s="5"/>
      <c r="N15" s="5"/>
      <c r="O15" s="5"/>
    </row>
    <row r="16" spans="2:15">
      <c r="B16" s="6" t="s">
        <v>21</v>
      </c>
      <c r="C16" s="7">
        <v>17</v>
      </c>
      <c r="D16" s="8">
        <v>10</v>
      </c>
      <c r="E16" s="9">
        <v>0</v>
      </c>
      <c r="F16" s="10">
        <v>7</v>
      </c>
      <c r="G16" s="11">
        <f t="shared" si="0"/>
        <v>58.82352941176471</v>
      </c>
      <c r="H16" s="12">
        <f t="shared" si="0"/>
        <v>0</v>
      </c>
      <c r="I16" s="13">
        <f t="shared" si="0"/>
        <v>41.17647058823529</v>
      </c>
      <c r="J16" s="5"/>
      <c r="K16" s="5"/>
      <c r="L16" s="5"/>
      <c r="M16" s="5"/>
      <c r="N16" s="5"/>
      <c r="O16" s="5"/>
    </row>
    <row r="17" spans="2:15">
      <c r="B17" s="22" t="s">
        <v>22</v>
      </c>
      <c r="C17" s="30">
        <v>927</v>
      </c>
      <c r="D17" s="31">
        <v>565</v>
      </c>
      <c r="E17" s="32">
        <v>9</v>
      </c>
      <c r="F17" s="26">
        <v>353</v>
      </c>
      <c r="G17" s="33">
        <f t="shared" si="0"/>
        <v>60.949298813376487</v>
      </c>
      <c r="H17" s="34">
        <f t="shared" si="0"/>
        <v>0.97087378640776689</v>
      </c>
      <c r="I17" s="35">
        <f t="shared" si="0"/>
        <v>38.079827400215748</v>
      </c>
      <c r="J17" s="5"/>
      <c r="K17" s="5"/>
      <c r="L17" s="5"/>
      <c r="M17" s="5"/>
      <c r="N17" s="5"/>
      <c r="O17" s="5"/>
    </row>
    <row r="18" spans="2:15">
      <c r="B18" s="6" t="s">
        <v>23</v>
      </c>
      <c r="C18" s="7">
        <v>169</v>
      </c>
      <c r="D18" s="8">
        <v>124</v>
      </c>
      <c r="E18" s="9" t="s">
        <v>14</v>
      </c>
      <c r="F18" s="10" t="s">
        <v>14</v>
      </c>
      <c r="G18" s="11">
        <f t="shared" si="0"/>
        <v>73.372781065088759</v>
      </c>
      <c r="H18" s="12" t="s">
        <v>14</v>
      </c>
      <c r="I18" s="13" t="s">
        <v>14</v>
      </c>
      <c r="J18" s="5"/>
      <c r="K18" s="5"/>
      <c r="L18" s="5"/>
      <c r="M18" s="5"/>
      <c r="N18" s="5"/>
      <c r="O18" s="5"/>
    </row>
    <row r="19" spans="2:15">
      <c r="B19" s="22" t="s">
        <v>24</v>
      </c>
      <c r="C19" s="30">
        <v>66</v>
      </c>
      <c r="D19" s="31">
        <v>53</v>
      </c>
      <c r="E19" s="32">
        <v>0</v>
      </c>
      <c r="F19" s="26">
        <v>13</v>
      </c>
      <c r="G19" s="33">
        <f t="shared" si="0"/>
        <v>80.303030303030297</v>
      </c>
      <c r="H19" s="34">
        <f t="shared" si="0"/>
        <v>0</v>
      </c>
      <c r="I19" s="35">
        <f t="shared" si="0"/>
        <v>19.696969696969695</v>
      </c>
      <c r="J19" s="5"/>
      <c r="K19" s="5"/>
      <c r="L19" s="5"/>
      <c r="M19" s="5"/>
      <c r="N19" s="5"/>
      <c r="O19" s="5"/>
    </row>
    <row r="20" spans="2:15">
      <c r="B20" s="6" t="s">
        <v>25</v>
      </c>
      <c r="C20" s="14" t="s">
        <v>14</v>
      </c>
      <c r="D20" s="36" t="s">
        <v>14</v>
      </c>
      <c r="E20" s="37" t="s">
        <v>14</v>
      </c>
      <c r="F20" s="10" t="s">
        <v>14</v>
      </c>
      <c r="G20" s="11" t="s">
        <v>14</v>
      </c>
      <c r="H20" s="12" t="s">
        <v>14</v>
      </c>
      <c r="I20" s="13" t="s">
        <v>14</v>
      </c>
      <c r="J20" s="5"/>
      <c r="K20" s="5"/>
      <c r="L20" s="5"/>
      <c r="M20" s="5"/>
      <c r="N20" s="5"/>
      <c r="O20" s="5"/>
    </row>
    <row r="21" spans="2:15">
      <c r="B21" s="15" t="s">
        <v>26</v>
      </c>
      <c r="C21" s="38">
        <f>SUM(D21:F21)</f>
        <v>1278</v>
      </c>
      <c r="D21" s="39">
        <f t="shared" ref="D21:F21" si="1">SUM(D8,D12,D17,D18,D20,D7)</f>
        <v>881</v>
      </c>
      <c r="E21" s="40">
        <f t="shared" si="1"/>
        <v>15</v>
      </c>
      <c r="F21" s="40">
        <f t="shared" si="1"/>
        <v>382</v>
      </c>
      <c r="G21" s="41">
        <f>D21/$C21*100</f>
        <v>68.935837245696391</v>
      </c>
      <c r="H21" s="42">
        <f t="shared" si="0"/>
        <v>1.1737089201877933</v>
      </c>
      <c r="I21" s="43">
        <f t="shared" si="0"/>
        <v>29.890453834115803</v>
      </c>
      <c r="J21" s="5"/>
      <c r="K21" s="5"/>
      <c r="L21" s="5"/>
      <c r="M21" s="5"/>
      <c r="N21" s="5"/>
      <c r="O21" s="5"/>
    </row>
    <row r="22" spans="2:15">
      <c r="B22" s="22" t="s">
        <v>27</v>
      </c>
      <c r="C22" s="44">
        <f>SUM(D22:F22)</f>
        <v>1868</v>
      </c>
      <c r="D22" s="44">
        <f t="shared" ref="D22:F22" si="2">SUM(D5,D6,D9,D10,D11,D13,D14,D15,D16,D19)</f>
        <v>1570</v>
      </c>
      <c r="E22" s="44">
        <f t="shared" si="2"/>
        <v>63</v>
      </c>
      <c r="F22" s="44">
        <f t="shared" si="2"/>
        <v>235</v>
      </c>
      <c r="G22" s="33">
        <f t="shared" si="0"/>
        <v>84.047109207708786</v>
      </c>
      <c r="H22" s="34">
        <f t="shared" si="0"/>
        <v>3.3725910064239826</v>
      </c>
      <c r="I22" s="35">
        <f t="shared" si="0"/>
        <v>12.580299785867238</v>
      </c>
      <c r="J22" s="5"/>
      <c r="K22" s="5"/>
      <c r="L22" s="5"/>
      <c r="M22" s="5"/>
      <c r="N22" s="5"/>
      <c r="O22" s="5"/>
    </row>
    <row r="23" spans="2:15">
      <c r="B23" s="16" t="s">
        <v>28</v>
      </c>
      <c r="C23" s="17">
        <v>3294</v>
      </c>
      <c r="D23" s="17">
        <v>2466</v>
      </c>
      <c r="E23" s="17">
        <v>89</v>
      </c>
      <c r="F23" s="17">
        <v>739</v>
      </c>
      <c r="G23" s="18">
        <f t="shared" si="0"/>
        <v>74.863387978142086</v>
      </c>
      <c r="H23" s="19">
        <f t="shared" si="0"/>
        <v>2.701882210078931</v>
      </c>
      <c r="I23" s="20">
        <f t="shared" si="0"/>
        <v>22.434729811778993</v>
      </c>
      <c r="J23" s="5"/>
      <c r="K23" s="5"/>
      <c r="L23" s="5"/>
      <c r="M23" s="5"/>
      <c r="N23" s="5"/>
      <c r="O23" s="5"/>
    </row>
    <row r="24" spans="2:15">
      <c r="B24" s="74" t="s">
        <v>29</v>
      </c>
      <c r="C24" s="74"/>
      <c r="D24" s="74"/>
      <c r="E24" s="74"/>
      <c r="F24" s="74"/>
      <c r="G24" s="74"/>
      <c r="H24" s="74"/>
      <c r="I24" s="74"/>
    </row>
    <row r="25" spans="2:15">
      <c r="B25" s="67" t="s">
        <v>30</v>
      </c>
      <c r="C25" s="67"/>
      <c r="D25" s="67"/>
      <c r="E25" s="67"/>
      <c r="F25" s="67"/>
      <c r="G25" s="67"/>
      <c r="H25" s="67"/>
      <c r="I25" s="67"/>
    </row>
    <row r="26" spans="2:15" ht="45.6" customHeight="1">
      <c r="B26" s="67" t="s">
        <v>31</v>
      </c>
      <c r="C26" s="67"/>
      <c r="D26" s="67"/>
      <c r="E26" s="67"/>
      <c r="F26" s="67"/>
      <c r="G26" s="67"/>
      <c r="H26" s="67"/>
      <c r="I26" s="67"/>
    </row>
    <row r="27" spans="2:15">
      <c r="B27" s="67" t="s">
        <v>32</v>
      </c>
      <c r="C27" s="67"/>
      <c r="D27" s="67"/>
      <c r="E27" s="67"/>
      <c r="F27" s="67"/>
      <c r="G27" s="67"/>
      <c r="H27" s="67"/>
      <c r="I27" s="67"/>
      <c r="J27" s="5"/>
      <c r="K27" s="5"/>
      <c r="L27" s="5"/>
      <c r="M27" s="5"/>
      <c r="N27" s="5"/>
      <c r="O27" s="5"/>
    </row>
    <row r="28" spans="2:15">
      <c r="B28" s="67" t="s">
        <v>33</v>
      </c>
      <c r="C28" s="67"/>
      <c r="D28" s="67"/>
      <c r="E28" s="67"/>
      <c r="F28" s="67"/>
      <c r="G28" s="67"/>
      <c r="H28" s="67"/>
      <c r="I28" s="67"/>
      <c r="J28" s="5"/>
      <c r="K28" s="5"/>
      <c r="L28" s="5"/>
      <c r="M28" s="5"/>
      <c r="N28" s="5"/>
      <c r="O28" s="5"/>
    </row>
    <row r="29" spans="2:15" ht="36" customHeight="1">
      <c r="B29" s="76" t="s">
        <v>34</v>
      </c>
      <c r="C29" s="77"/>
      <c r="D29" s="77"/>
      <c r="E29" s="77"/>
      <c r="F29" s="77"/>
      <c r="G29" s="77"/>
      <c r="H29" s="77"/>
      <c r="I29" s="77"/>
      <c r="J29" s="5"/>
      <c r="K29" s="5"/>
      <c r="L29" s="5"/>
      <c r="M29" s="5"/>
      <c r="N29" s="5"/>
      <c r="O29" s="5"/>
    </row>
    <row r="30" spans="2:15">
      <c r="B30" s="5"/>
      <c r="C30" s="21"/>
      <c r="D30" s="5"/>
      <c r="E30" s="5"/>
      <c r="F30" s="5"/>
      <c r="G30" s="5"/>
      <c r="H30" s="5"/>
      <c r="I30" s="5"/>
      <c r="J30" s="5"/>
      <c r="K30" s="5"/>
      <c r="L30" s="5"/>
      <c r="M30" s="5"/>
      <c r="N30" s="5"/>
      <c r="O30" s="5"/>
    </row>
    <row r="31" spans="2:15">
      <c r="B31" s="5"/>
      <c r="C31" s="5"/>
      <c r="D31" s="5"/>
      <c r="E31" s="5"/>
      <c r="F31" s="5"/>
      <c r="G31" s="5"/>
      <c r="H31" s="5"/>
      <c r="I31" s="5"/>
      <c r="J31" s="5"/>
      <c r="K31" s="5"/>
      <c r="L31" s="5"/>
      <c r="M31" s="5"/>
      <c r="N31" s="5"/>
      <c r="O31" s="5"/>
    </row>
    <row r="32" spans="2:15">
      <c r="B32" s="5"/>
      <c r="C32" s="5"/>
      <c r="D32" s="5"/>
      <c r="E32" s="5"/>
      <c r="F32" s="5"/>
      <c r="G32" s="5"/>
      <c r="H32" s="5"/>
      <c r="I32" s="5"/>
      <c r="J32" s="5"/>
      <c r="K32" s="5"/>
      <c r="L32" s="5"/>
      <c r="M32" s="5"/>
      <c r="N32" s="5"/>
      <c r="O32" s="5"/>
    </row>
    <row r="33" spans="2:15">
      <c r="B33" s="5"/>
      <c r="C33" s="5"/>
      <c r="D33" s="5"/>
      <c r="E33" s="5"/>
      <c r="F33" s="5"/>
      <c r="G33" s="5"/>
      <c r="H33" s="5"/>
      <c r="I33" s="5"/>
      <c r="J33" s="5"/>
      <c r="K33" s="5"/>
      <c r="L33" s="5"/>
      <c r="M33" s="5"/>
      <c r="N33" s="5"/>
      <c r="O33" s="5"/>
    </row>
    <row r="34" spans="2:15">
      <c r="B34" s="5"/>
      <c r="C34" s="5"/>
      <c r="D34" s="21"/>
      <c r="E34" s="21"/>
      <c r="F34" s="5"/>
      <c r="G34" s="5"/>
      <c r="H34" s="5"/>
      <c r="I34" s="5"/>
      <c r="J34" s="5"/>
      <c r="K34" s="5"/>
      <c r="L34" s="5"/>
      <c r="M34" s="5"/>
      <c r="N34" s="5"/>
      <c r="O34" s="5"/>
    </row>
    <row r="35" spans="2:15">
      <c r="B35" s="5"/>
      <c r="C35" s="5"/>
      <c r="D35" s="5"/>
      <c r="E35" s="5"/>
      <c r="F35" s="5"/>
      <c r="G35" s="5"/>
      <c r="H35" s="5"/>
      <c r="I35" s="5"/>
      <c r="J35" s="5"/>
      <c r="K35" s="5"/>
      <c r="L35" s="5"/>
      <c r="M35" s="5"/>
      <c r="N35" s="5"/>
      <c r="O35" s="5"/>
    </row>
  </sheetData>
  <mergeCells count="10">
    <mergeCell ref="B26:I26"/>
    <mergeCell ref="B27:I27"/>
    <mergeCell ref="B28:I28"/>
    <mergeCell ref="B29:I29"/>
    <mergeCell ref="B2:I2"/>
    <mergeCell ref="B3:B4"/>
    <mergeCell ref="C4:F4"/>
    <mergeCell ref="G4:I4"/>
    <mergeCell ref="B24:I24"/>
    <mergeCell ref="B25:I25"/>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Fragen xmlns="71ea3402-ccc5-4626-b376-cfd2cbafb61f" xsi:nil="true"/>
    <rsmimportiert xmlns="71ea3402-ccc5-4626-b376-cfd2cbafb61f">false</rsmimportiert>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02F7E03EC6555647837FA4C0958A5EE9" ma:contentTypeVersion="14" ma:contentTypeDescription="Ein neues Dokument erstellen." ma:contentTypeScope="" ma:versionID="453b719ec9cc11b57b0d10b0b506b7ad">
  <xsd:schema xmlns:xsd="http://www.w3.org/2001/XMLSchema" xmlns:xs="http://www.w3.org/2001/XMLSchema" xmlns:p="http://schemas.microsoft.com/office/2006/metadata/properties" xmlns:ns2="71ea3402-ccc5-4626-b376-cfd2cbafb61f" xmlns:ns3="ae700520-356e-437f-8d72-5ba612197a0d" targetNamespace="http://schemas.microsoft.com/office/2006/metadata/properties" ma:root="true" ma:fieldsID="4754ca19f48c1d29aaad5112600c3021" ns2:_="" ns3:_="">
    <xsd:import namespace="71ea3402-ccc5-4626-b376-cfd2cbafb61f"/>
    <xsd:import namespace="ae700520-356e-437f-8d72-5ba612197a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rsmimportiert" minOccurs="0"/>
                <xsd:element ref="ns2:Frage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a3402-ccc5-4626-b376-cfd2cbafb6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rsmimportiert" ma:index="18" nillable="true" ma:displayName="rsm importiert" ma:default="0" ma:format="Dropdown" ma:internalName="rsmimportiert">
      <xsd:simpleType>
        <xsd:restriction base="dms:Boolean"/>
      </xsd:simpleType>
    </xsd:element>
    <xsd:element name="Fragen" ma:index="19" nillable="true" ma:displayName="Fragen" ma:format="Dropdown" ma:internalName="Fragen">
      <xsd:simpleType>
        <xsd:restriction base="dms:Text">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e700520-356e-437f-8d72-5ba612197a0d"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C7BACC-FE8C-4740-96AC-329B941085F2}">
  <ds:schemaRefs>
    <ds:schemaRef ds:uri="http://schemas.microsoft.com/sharepoint/v3/contenttype/forms"/>
  </ds:schemaRefs>
</ds:datastoreItem>
</file>

<file path=customXml/itemProps2.xml><?xml version="1.0" encoding="utf-8"?>
<ds:datastoreItem xmlns:ds="http://schemas.openxmlformats.org/officeDocument/2006/customXml" ds:itemID="{D6386A20-469F-4C15-A361-88A1E0B43EF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71ea3402-ccc5-4626-b376-cfd2cbafb61f"/>
    <ds:schemaRef ds:uri="http://www.w3.org/XML/1998/namespace"/>
    <ds:schemaRef ds:uri="http://purl.org/dc/dcmitype/"/>
  </ds:schemaRefs>
</ds:datastoreItem>
</file>

<file path=customXml/itemProps3.xml><?xml version="1.0" encoding="utf-8"?>
<ds:datastoreItem xmlns:ds="http://schemas.openxmlformats.org/officeDocument/2006/customXml" ds:itemID="{035A93AC-E922-4800-8E1C-1D4ECBB1C1AA}"/>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Inhalt</vt:lpstr>
      <vt:lpstr>2022</vt:lpstr>
      <vt:lpstr>2021</vt:lpstr>
      <vt:lpstr>2020</vt:lpstr>
      <vt:lpstr>2019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Bünermann, Sabine, ST-WB</dc:creator>
  <cp:lastModifiedBy>rahel</cp:lastModifiedBy>
  <dcterms:created xsi:type="dcterms:W3CDTF">2021-02-12T12:33:10Z</dcterms:created>
  <dcterms:modified xsi:type="dcterms:W3CDTF">2023-06-02T12:49:27Z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0x01010002F7E03EC6555647837FA4C0958A5EE9</vt:lpwstr>
  </property>
</Properties>
</file>