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27_lr13"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FL\LGSchuetz\Empirische Bildungsforschung\FORSCHUNG\Monitoring Frühkindliche Bildung\Ländermonitoring 2019\Ländermonitor 2019\Überprüfung_Marion\tabellen_alle\tabellen_alle\"/>
    </mc:Choice>
  </mc:AlternateContent>
  <bookViews>
    <workbookView xWindow="0" yWindow="0" windowWidth="23040" windowHeight="8904" tabRatio="500"/>
  </bookViews>
  <sheets>
    <sheet name="01.03.2018" sheetId="17" r:id="rId1"/>
    <sheet name="01.03.2017" sheetId="16" r:id="rId2"/>
    <sheet name="01.03.2016" sheetId="5" r:id="rId3"/>
    <sheet name="01.03.2015" sheetId="15" r:id="rId4"/>
    <sheet name="01.03.2014" sheetId="10" r:id="rId5"/>
    <sheet name="01.03.2012" sheetId="11" r:id="rId6"/>
    <sheet name="01.03.2010" sheetId="12" r:id="rId7"/>
    <sheet name="15.03.2008" sheetId="13" r:id="rId8"/>
    <sheet name="15.03.2006" sheetId="14" r:id="rId9"/>
  </sheets>
  <calcPr calcId="181029"/>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I24" i="5" l="1"/>
  <c r="C24" i="5"/>
  <c r="H24" i="5"/>
  <c r="G24" i="5"/>
  <c r="F24" i="5"/>
  <c r="E24" i="5"/>
  <c r="D24" i="5"/>
  <c r="B24" i="5"/>
  <c r="I23" i="5"/>
  <c r="C23" i="5"/>
  <c r="H23" i="5"/>
  <c r="G23" i="5"/>
  <c r="F23" i="5"/>
  <c r="E23" i="5"/>
  <c r="D23" i="5"/>
  <c r="B23" i="5"/>
  <c r="I22" i="5"/>
  <c r="C22" i="5"/>
  <c r="H22" i="5"/>
  <c r="G22" i="5"/>
  <c r="F22" i="5"/>
  <c r="E22" i="5"/>
  <c r="D22" i="5"/>
  <c r="B22" i="5"/>
</calcChain>
</file>

<file path=xl/sharedStrings.xml><?xml version="1.0" encoding="utf-8"?>
<sst xmlns="http://schemas.openxmlformats.org/spreadsheetml/2006/main" count="131" uniqueCount="40">
  <si>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</si>
  <si>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</si>
  <si>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</si>
  <si>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</si>
  <si>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</si>
  <si>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</si>
  <si>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</si>
  <si>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</si>
  <si>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</si>
  <si>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</si>
  <si>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</si>
  <si>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</si>
  <si>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</si>
  <si>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</si>
  <si>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</si>
  <si>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</si>
  <si>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</si>
  <si>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</si>
  <si>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</si>
  <si>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</si>
  <si>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</si>
  <si>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</si>
  <si>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Tab27_i11a1_lm17: Pädagogisch tätige Personen* in Kindertageseinrichtungen nach Qualifikationsniveaus** in den Bundesländern am 01.03.2016 (Anzahl; Anteil in %)***</t>
  </si>
  <si>
    <t>Sonstige Ausbildungen</t>
  </si>
  <si>
    <t>In Ausbildung</t>
  </si>
  <si>
    <t>Ohne Abschluss</t>
  </si>
  <si>
    <t>In %</t>
  </si>
  <si>
    <t>*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t>
  </si>
  <si>
    <t>Quelle: FDZ der Statistischen Ämter des Bundes und der Länder, Kinder und tätige Personen in Tageseinrichtungen und in öffentlich geförderter Kindertagespflege, 2016; Berechnungen des Forschungsverbundes DJI/TU Dortmund, 2017</t>
  </si>
  <si>
    <t>(Einschlägiger) Hochschulabschluss</t>
  </si>
  <si>
    <t>Darunter: 
staatl. anerkannte Kindheitspädagogen</t>
  </si>
  <si>
    <t>(Einschlägiger) 
Berufsfachschulabschluss</t>
  </si>
  <si>
    <t>(Einschlägiger) 
Fachschulabschluss</t>
  </si>
  <si>
    <t xml:space="preserve">** Den Qualifikationsniveaus wurden folgende Berufsausbildungsabschlüsse zugeordnet:
- (Einschlägiger) Hochschulabschluss: Dipl.-Sozialpädagoge/-pädagogin, Dipl.-Sozialarbeiter/-in (FH oder vergleichbarer Abschluss), Dipl.-Pädagoge/-Pädagogin, Dipl.-Sozialpädagoge/-pädagogin, Dipl.-Erziehungswissenschaftler/-in (Universität oder vergleichbarer Abschluss), Dipl.-Heilpädagoge/-pädagogin (FH oder vergleichbarer Abschluss), staatlich anerkannte Kindheitspädagogen Bachelor- und Masterabschlüsse 
- Staatl. anerkannte Kindheitspädagogen: Bachelor- und Masterabschlüsse 
- (Einschlägiger) Fachschulabschluss: Erzieher/-in, Heilpädagoge/-pädagogin (Fachschule), Heilerzieher/-in, Heilerziehungspfleger/-in
- (Einschlägiger) Berufsfachschulabschluss: Kinderpfleger/-in, Familienpfleger/-in, Assistent/-in im Sozialwesen, soziale und medizinische Helferberufe
- Sonstige Ausbildungen: sonstige soziale/sozialpädagogische Kurzausbildung, Kinder- und Jugendlichenpsychotherapeut/-in, Psychologischer Psychotherapeut / Psychologische Psychotherapeutin, Psychologe/Psychologin mit Hochschulabschluss, Beschäftigungs- und Arbeitstherapeut/-in (Ergotherapeut/-in), Bewegungspädagoge/-pädagogin, Bewegungstherapeut/-in (Motopäde/Motopädin), Arzt/Ärztin, (Fach-)Kinderkrankenschwester/-pfleger, Krankenschwester/-pfleger, Altenpfleger/-in, Krankengymnast/-in, Masseur/-in, Masseur und med. Bademeister/Masseurin und med. Bademeisterin, Logopäde/Logopädin, Sonderschullehrer/-lehrerin, und sonstige Berufsausbildungsabschlüsse
- In Ausbildung: Praktikant/-in im Anerkennungsjahr, anderweitig noch in Ausbildung
- Ohne Abschluss: Ohne abgeschlossene Ausbildung
</t>
  </si>
  <si>
    <t>Tab27_i11a1_lm18: Pädagogisch tätige Personen* in Kindertageseinrichtungen nach Qualifikationsniveaus** in den Bundesländern am 01.03.2017 (Anzahl; Anteil in %)***</t>
  </si>
  <si>
    <t>Quelle: FDZ der Statistischen Ämter des Bundes und der Länder, Kinder und tätige Personen in Tageseinrichtungen und in öffentlich geförderter Kindertagespflege, 2017; Berechnungen der Bertelsmann Stiftung, 2018</t>
  </si>
  <si>
    <t>*** Ab dem Datenjahr 2016 werden in dieser Tabelle pädagogisch Tätige in Horten und Hortgruppen nicht berücksichtigt. Dies kann zum einen zu Differenzen in der Anzahl der ausgewiesenen pädagogisch Tätigen in anderen Tabellen führen, und zum anderen sind die Tabellen aus dem Jahr 2016 und 2017 nicht direkt mit Tabellen früherer Jahrgänge vergleichbar.</t>
  </si>
  <si>
    <t>*** Ab dem Datenjahr 2016 werden in dieser Tabelle pädagogisch Tätige in Horten und Hortgruppen nicht berücksichtigt. Dies kann zum einen zu Differenzen in der Anzahl der ausgewiesenen pädagogisch Tätigen in anderen Tabellen führen, und zum anderen sind die Tabellen aus dem Jahr 2016 nicht direkt mit Tabellen früherer Jahrgänge vergleichbar.</t>
  </si>
  <si>
    <t>Tab27_i11a1_lm19: Pädagogisch tätige Personen* in Kindertageseinrichtungen nach Qualifikationsniveaus** in den Bundesländern am 01.03.2018 (Anzahl; Anteil in %)***</t>
  </si>
  <si>
    <t>Quelle: FDZ der Statistischen Ämter des Bundes und der Länder, Kinder und tätige Personen in Tageseinrichtungen und in öffentlich geförderter Kindertagespflege, 2018; berechnet vom LG Empirische Bildungsforschung der FernUniversität in Hagen,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</si>
</sst>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1" x14ac:knownFonts="1">
    <font>
      <sz val="12"/>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0"/>
      <color indexed="8"/>
      <name val="Arial"/>
      <family val="2"/>
    </font>
    <font>
      <sz val="11"/>
      <color indexed="8"/>
      <name val="Calibri"/>
      <family val="2"/>
      <scheme val="minor"/>
    </font>
    <font>
      <sz val="11"/>
      <color theme="1"/>
      <name val="Calibri"/>
      <family val="2"/>
      <scheme val="minor"/>
    </font>
    <font>
      <sz val="11"/>
      <color rgb="FF000000"/>
      <name val="Calibri"/>
      <family val="2"/>
      <scheme val="minor"/>
    </font>
    <font>
      <i/>
      <sz val="11"/>
      <color theme="1"/>
      <name val="Calibri"/>
      <family val="2"/>
      <scheme val="minor"/>
    </font>
    <font>
      <b/>
      <sz val="11"/>
      <color indexed="8"/>
      <name val="Calibri"/>
      <family val="2"/>
      <scheme val="minor"/>
    </font>
  </fonts>
  <fills count="6">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theme="0"/>
        <bgColor indexed="64"/>
      </patternFill>
    </fill>
  </fills>
  <borders count="20">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auto="1"/>
      </right>
      <top style="thin">
        <color auto="1"/>
      </top>
      <bottom/>
      <diagonal/>
    </border>
    <border>
      <left style="thin">
        <color rgb="FF000000"/>
      </left>
      <right style="thin">
        <color rgb="FF000000"/>
      </right>
      <top style="thin">
        <color auto="1"/>
      </top>
      <bottom/>
      <diagonal/>
    </border>
    <border>
      <left style="thin">
        <color rgb="FF000000"/>
      </left>
      <right style="thin">
        <color auto="1"/>
      </right>
      <top/>
      <bottom/>
      <diagonal/>
    </border>
    <border>
      <left style="thin">
        <color rgb="FF000000"/>
      </left>
      <right style="thin">
        <color rgb="FF000000"/>
      </right>
      <top/>
      <bottom/>
      <diagonal/>
    </border>
    <border>
      <left style="thin">
        <color rgb="FF000000"/>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9">
    <xf numFmtId="0" fontId="0" fillId="0" borderId="0"/>
    <xf numFmtId="0" fontId="4" fillId="0" borderId="0"/>
    <xf numFmtId="0" fontId="4" fillId="0" borderId="0"/>
    <xf numFmtId="0" fontId="5" fillId="0" borderId="0"/>
    <xf numFmtId="0" fontId="7" fillId="0" borderId="0"/>
    <xf numFmtId="0" fontId="7" fillId="0" borderId="0"/>
    <xf numFmtId="0" fontId="7" fillId="0" borderId="0"/>
    <xf numFmtId="0" fontId="7" fillId="0" borderId="0"/>
    <xf numFmtId="0" fontId="4" fillId="0" borderId="0"/>
  </cellStyleXfs>
  <cellXfs count="61">
    <xf numFmtId="0" fontId="0" fillId="0" borderId="0" xfId="0"/>
    <xf numFmtId="0" fontId="2" fillId="2" borderId="11" xfId="0" applyFont="1" applyFill="1" applyBorder="1" applyAlignment="1">
      <alignment vertical="center" wrapText="1"/>
    </xf>
    <xf numFmtId="0" fontId="0" fillId="0" borderId="4" xfId="0" applyFill="1" applyBorder="1"/>
    <xf numFmtId="0" fontId="0" fillId="0" borderId="5" xfId="0" applyFill="1" applyBorder="1"/>
    <xf numFmtId="3" fontId="6" fillId="0" borderId="2" xfId="3" applyNumberFormat="1" applyFont="1" applyFill="1" applyBorder="1" applyAlignment="1">
      <alignment horizontal="left" wrapText="1"/>
    </xf>
    <xf numFmtId="0" fontId="1" fillId="0" borderId="0" xfId="2" applyFont="1" applyFill="1" applyBorder="1"/>
    <xf numFmtId="0" fontId="1" fillId="0" borderId="0" xfId="1" applyFont="1" applyFill="1"/>
    <xf numFmtId="0" fontId="1" fillId="0" borderId="0" xfId="8" applyFont="1" applyFill="1" applyBorder="1"/>
    <xf numFmtId="3" fontId="1" fillId="0" borderId="0" xfId="1" applyNumberFormat="1" applyFont="1" applyFill="1"/>
    <xf numFmtId="0" fontId="1" fillId="0" borderId="1" xfId="1" applyFont="1" applyFill="1" applyBorder="1" applyAlignment="1">
      <alignment vertical="center" wrapText="1"/>
    </xf>
    <xf numFmtId="0" fontId="1" fillId="0" borderId="2" xfId="1" applyFont="1" applyFill="1" applyBorder="1" applyAlignment="1">
      <alignment vertical="center" wrapText="1"/>
    </xf>
    <xf numFmtId="3" fontId="6" fillId="3" borderId="1" xfId="3" applyNumberFormat="1" applyFont="1" applyFill="1" applyBorder="1" applyAlignment="1">
      <alignment horizontal="left"/>
    </xf>
    <xf numFmtId="3" fontId="6" fillId="3" borderId="7" xfId="3" applyNumberFormat="1" applyFont="1" applyFill="1" applyBorder="1" applyAlignment="1">
      <alignment horizontal="left" wrapText="1"/>
    </xf>
    <xf numFmtId="0" fontId="0" fillId="4" borderId="5" xfId="0" applyFill="1" applyBorder="1"/>
    <xf numFmtId="0" fontId="10" fillId="2" borderId="6"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5" xfId="3" applyFont="1" applyFill="1" applyBorder="1" applyAlignment="1">
      <alignment horizontal="center" vertical="center" wrapText="1"/>
    </xf>
    <xf numFmtId="3" fontId="8" fillId="0" borderId="12" xfId="4" applyNumberFormat="1" applyFont="1" applyFill="1" applyBorder="1" applyAlignment="1">
      <alignment horizontal="right" vertical="center" indent="4"/>
    </xf>
    <xf numFmtId="3" fontId="7" fillId="0" borderId="0" xfId="0" applyNumberFormat="1" applyFont="1" applyFill="1" applyAlignment="1">
      <alignment horizontal="right" indent="4"/>
    </xf>
    <xf numFmtId="3" fontId="8" fillId="0" borderId="13" xfId="5" applyNumberFormat="1" applyFont="1" applyFill="1" applyBorder="1" applyAlignment="1">
      <alignment horizontal="right" vertical="center" indent="4"/>
    </xf>
    <xf numFmtId="3" fontId="8" fillId="0" borderId="12" xfId="5" applyNumberFormat="1" applyFont="1" applyFill="1" applyBorder="1" applyAlignment="1">
      <alignment horizontal="right" vertical="center" indent="4"/>
    </xf>
    <xf numFmtId="3" fontId="8" fillId="4" borderId="14" xfId="4" applyNumberFormat="1" applyFont="1" applyFill="1" applyBorder="1" applyAlignment="1">
      <alignment horizontal="right" vertical="center" indent="4"/>
    </xf>
    <xf numFmtId="3" fontId="7" fillId="4" borderId="0" xfId="0" applyNumberFormat="1" applyFont="1" applyFill="1" applyAlignment="1">
      <alignment horizontal="right" indent="4"/>
    </xf>
    <xf numFmtId="3" fontId="8" fillId="4" borderId="15" xfId="5" applyNumberFormat="1" applyFont="1" applyFill="1" applyBorder="1" applyAlignment="1">
      <alignment horizontal="right" vertical="center" indent="4"/>
    </xf>
    <xf numFmtId="3" fontId="8" fillId="0" borderId="14" xfId="4" applyNumberFormat="1" applyFont="1" applyFill="1" applyBorder="1" applyAlignment="1">
      <alignment horizontal="right" vertical="center" indent="4"/>
    </xf>
    <xf numFmtId="3" fontId="8" fillId="0" borderId="15" xfId="5" applyNumberFormat="1" applyFont="1" applyFill="1" applyBorder="1" applyAlignment="1">
      <alignment horizontal="right" vertical="center" indent="4"/>
    </xf>
    <xf numFmtId="3" fontId="8" fillId="0" borderId="14" xfId="6" applyNumberFormat="1" applyFont="1" applyFill="1" applyBorder="1" applyAlignment="1">
      <alignment horizontal="right" vertical="center" indent="4"/>
    </xf>
    <xf numFmtId="3" fontId="8" fillId="0" borderId="15" xfId="7" applyNumberFormat="1" applyFont="1" applyFill="1" applyBorder="1" applyAlignment="1">
      <alignment horizontal="right" vertical="center" indent="4"/>
    </xf>
    <xf numFmtId="3" fontId="8" fillId="4" borderId="16" xfId="4" applyNumberFormat="1" applyFont="1" applyFill="1" applyBorder="1" applyAlignment="1">
      <alignment horizontal="right" vertical="center" indent="4"/>
    </xf>
    <xf numFmtId="3" fontId="1" fillId="3" borderId="1" xfId="1" applyNumberFormat="1" applyFont="1" applyFill="1" applyBorder="1" applyAlignment="1">
      <alignment horizontal="right" indent="4"/>
    </xf>
    <xf numFmtId="3" fontId="1" fillId="0" borderId="2" xfId="1" applyNumberFormat="1" applyFont="1" applyFill="1" applyBorder="1" applyAlignment="1">
      <alignment horizontal="right" indent="4"/>
    </xf>
    <xf numFmtId="3" fontId="1" fillId="3" borderId="7" xfId="1" applyNumberFormat="1" applyFont="1" applyFill="1" applyBorder="1" applyAlignment="1">
      <alignment horizontal="right" indent="4"/>
    </xf>
    <xf numFmtId="164" fontId="1" fillId="0" borderId="4" xfId="1" applyNumberFormat="1" applyFont="1" applyFill="1" applyBorder="1" applyAlignment="1">
      <alignment horizontal="right" indent="6"/>
    </xf>
    <xf numFmtId="164" fontId="1" fillId="0" borderId="1" xfId="1" applyNumberFormat="1" applyFont="1" applyFill="1" applyBorder="1" applyAlignment="1">
      <alignment horizontal="right" indent="6"/>
    </xf>
    <xf numFmtId="164" fontId="1" fillId="0" borderId="3" xfId="1" applyNumberFormat="1" applyFont="1" applyFill="1" applyBorder="1" applyAlignment="1">
      <alignment horizontal="right" indent="6"/>
    </xf>
    <xf numFmtId="164" fontId="1" fillId="4" borderId="0" xfId="1" applyNumberFormat="1" applyFont="1" applyFill="1" applyBorder="1" applyAlignment="1">
      <alignment horizontal="right" indent="6"/>
    </xf>
    <xf numFmtId="164" fontId="1" fillId="4" borderId="2" xfId="1" applyNumberFormat="1" applyFont="1" applyFill="1" applyBorder="1" applyAlignment="1">
      <alignment horizontal="right" indent="6"/>
    </xf>
    <xf numFmtId="164" fontId="1" fillId="0" borderId="0" xfId="1" applyNumberFormat="1" applyFont="1" applyFill="1" applyBorder="1" applyAlignment="1">
      <alignment horizontal="right" indent="6"/>
    </xf>
    <xf numFmtId="164" fontId="1" fillId="0" borderId="2" xfId="1" applyNumberFormat="1" applyFont="1" applyFill="1" applyBorder="1" applyAlignment="1">
      <alignment horizontal="right" indent="6"/>
    </xf>
    <xf numFmtId="164" fontId="1" fillId="4" borderId="7" xfId="1" applyNumberFormat="1" applyFont="1" applyFill="1" applyBorder="1" applyAlignment="1">
      <alignment horizontal="right" indent="6"/>
    </xf>
    <xf numFmtId="164" fontId="1" fillId="3" borderId="4" xfId="1" applyNumberFormat="1" applyFont="1" applyFill="1" applyBorder="1" applyAlignment="1">
      <alignment horizontal="right" indent="6"/>
    </xf>
    <xf numFmtId="164" fontId="1" fillId="3" borderId="1" xfId="1" applyNumberFormat="1" applyFont="1" applyFill="1" applyBorder="1" applyAlignment="1">
      <alignment horizontal="right" indent="6"/>
    </xf>
    <xf numFmtId="164" fontId="1" fillId="3" borderId="3" xfId="1" applyNumberFormat="1" applyFont="1" applyFill="1" applyBorder="1" applyAlignment="1">
      <alignment horizontal="right" indent="6"/>
    </xf>
    <xf numFmtId="164" fontId="1" fillId="0" borderId="5" xfId="1" applyNumberFormat="1" applyFont="1" applyFill="1" applyBorder="1" applyAlignment="1">
      <alignment horizontal="right" indent="6"/>
    </xf>
    <xf numFmtId="164" fontId="1" fillId="3" borderId="10" xfId="1" applyNumberFormat="1" applyFont="1" applyFill="1" applyBorder="1" applyAlignment="1">
      <alignment horizontal="right" indent="6"/>
    </xf>
    <xf numFmtId="164" fontId="1" fillId="3" borderId="7" xfId="1" applyNumberFormat="1" applyFont="1" applyFill="1" applyBorder="1" applyAlignment="1">
      <alignment horizontal="right" indent="6"/>
    </xf>
    <xf numFmtId="164" fontId="1" fillId="3" borderId="9" xfId="1" applyNumberFormat="1" applyFont="1" applyFill="1" applyBorder="1" applyAlignment="1">
      <alignment horizontal="right" indent="6"/>
    </xf>
    <xf numFmtId="0" fontId="10" fillId="2" borderId="2" xfId="3" applyFont="1" applyFill="1" applyBorder="1" applyAlignment="1">
      <alignment horizontal="center" vertical="center" wrapText="1"/>
    </xf>
    <xf numFmtId="0" fontId="10" fillId="2" borderId="1"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9" fillId="3" borderId="17" xfId="3" applyFont="1" applyFill="1" applyBorder="1" applyAlignment="1">
      <alignment horizontal="center" vertical="center" wrapText="1"/>
    </xf>
    <xf numFmtId="0" fontId="9" fillId="3" borderId="18" xfId="3" applyFont="1" applyFill="1" applyBorder="1" applyAlignment="1">
      <alignment horizontal="center" vertical="center" wrapText="1"/>
    </xf>
    <xf numFmtId="0" fontId="9" fillId="3" borderId="19" xfId="3" applyFont="1" applyFill="1" applyBorder="1" applyAlignment="1">
      <alignment horizontal="center" vertical="center" wrapText="1"/>
    </xf>
    <xf numFmtId="0" fontId="9" fillId="3" borderId="17" xfId="1" applyFont="1" applyFill="1" applyBorder="1" applyAlignment="1">
      <alignment horizontal="center" vertical="center" wrapText="1"/>
    </xf>
    <xf numFmtId="0" fontId="9" fillId="3" borderId="18" xfId="1" applyFont="1" applyFill="1" applyBorder="1" applyAlignment="1">
      <alignment horizontal="center" vertical="center" wrapText="1"/>
    </xf>
    <xf numFmtId="0" fontId="9" fillId="3" borderId="19" xfId="1" applyFont="1" applyFill="1" applyBorder="1" applyAlignment="1">
      <alignment horizontal="center" vertical="center" wrapText="1"/>
    </xf>
    <xf numFmtId="0" fontId="3" fillId="0" borderId="0" xfId="0" applyFont="1" applyAlignment="1">
      <alignment horizontal="left" vertical="center" wrapText="1"/>
    </xf>
    <xf numFmtId="0" fontId="10" fillId="2" borderId="4"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 fillId="0" borderId="0" xfId="1" applyFont="1" applyFill="1" applyAlignment="1">
      <alignment horizontal="left" vertical="top" wrapText="1"/>
    </xf>
    <xf numFmtId="0" fontId="1" fillId="5" borderId="0" xfId="8" applyFont="1" applyFill="1" applyBorder="1"/>
  </cellXfs>
  <cellStyles count="9">
    <cellStyle name="Standard" xfId="0" builtinId="0"/>
    <cellStyle name="Standard 10 2" xfId="1"/>
    <cellStyle name="Standard 2" xfId="2"/>
    <cellStyle name="Standard 2 2 2" xfId="8"/>
    <cellStyle name="Standard_Tabelle1" xfId="3"/>
    <cellStyle name="style1490104816581" xfId="7"/>
    <cellStyle name="style1490104816627" xfId="6"/>
    <cellStyle name="style1490104816721" xfId="5"/>
    <cellStyle name="style1490104816768" xfId="4"/>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27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0</xdr:colOff>
      <xdr:row>27</xdr:row>
      <xdr:rowOff>0</xdr:rowOff>
    </xdr:from>
    <xdr:to>
      <xdr:col>10</xdr:col>
      <xdr:colOff>1338792</xdr:colOff>
      <xdr:row>37</xdr:row>
      <xdr:rowOff>25399</xdr:rowOff>
    </xdr:to>
    <xdr:sp macro="" textlink="">
      <xdr:nvSpPr>
        <xdr:cNvPr id="2" name="Textfeld 1">
          <a:extLst>
            <a:ext uri="{FF2B5EF4-FFF2-40B4-BE49-F238E27FC236}">
              <a16:creationId xmlns:a16="http://schemas.microsoft.com/office/drawing/2014/main" id="{89561921-4A46-5C48-946F-DD9B808408A1}"/>
            </a:ext>
          </a:extLst>
        </xdr:cNvPr>
        <xdr:cNvSpPr txBox="1"/>
      </xdr:nvSpPr>
      <xdr:spPr>
        <a:xfrm>
          <a:off x="0" y="6273800"/>
          <a:ext cx="17607492" cy="20573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 *in, Psycholog*in mit Hochschulabschluss, Beschäftigungs- und Arbeitstherapeut*in(Ergotherapeut/*in,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356174</xdr:colOff>
      <xdr:row>70</xdr:row>
      <xdr:rowOff>12700</xdr:rowOff>
    </xdr:to>
    <xdr:pic>
      <xdr:nvPicPr>
        <xdr:cNvPr id="3" name="Bild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700" y="0"/>
          <a:ext cx="11074974" cy="14236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342900</xdr:colOff>
      <xdr:row>69</xdr:row>
      <xdr:rowOff>196292</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700" y="0"/>
          <a:ext cx="11061700" cy="142170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13</xdr:col>
      <xdr:colOff>317500</xdr:colOff>
      <xdr:row>69</xdr:row>
      <xdr:rowOff>191586</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700" y="25400"/>
          <a:ext cx="11036300" cy="141869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152400</xdr:colOff>
      <xdr:row>70</xdr:row>
      <xdr:rowOff>3768</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0058400" cy="142277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817744</xdr:colOff>
      <xdr:row>35</xdr:row>
      <xdr:rowOff>127000</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1549244" cy="723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13</xdr:col>
      <xdr:colOff>381000</xdr:colOff>
      <xdr:row>69</xdr:row>
      <xdr:rowOff>196292</xdr:rowOff>
    </xdr:to>
    <xdr:pic>
      <xdr:nvPicPr>
        <xdr:cNvPr id="2" name="Bild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0800" y="0"/>
          <a:ext cx="11061700" cy="14217092"/>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abSelected="1" topLeftCell="A22" workbookViewId="0">
      <selection activeCell="A42" sqref="A42"/>
    </sheetView>
  </sheetViews>
  <sheetFormatPr baseColWidth="10" defaultRowHeight="15.6" x14ac:dyDescent="0.3"/>
  <cols>
    <col min="1" max="1" width="26" customWidth="1"/>
    <col min="2" max="16" width="20.796875" customWidth="1"/>
    <col min="17" max="18" width="15.796875" customWidth="1"/>
  </cols>
  <sheetData>
    <row r="1" spans="1:16" ht="34.049999999999997" customHeight="1" x14ac:dyDescent="0.3">
      <c r="A1" s="56" t="s">
        <v>38</v>
      </c>
      <c r="B1" s="56"/>
      <c r="C1" s="56"/>
      <c r="D1" s="56"/>
      <c r="E1" s="56"/>
      <c r="F1" s="56"/>
      <c r="G1" s="56"/>
      <c r="H1" s="56"/>
      <c r="I1" s="56"/>
      <c r="J1" s="56"/>
      <c r="K1" s="56"/>
      <c r="L1" s="56"/>
      <c r="M1" s="56"/>
      <c r="N1" s="56"/>
      <c r="O1" s="56"/>
      <c r="P1" s="56"/>
    </row>
    <row r="3" spans="1:16" ht="16.05" customHeight="1" x14ac:dyDescent="0.3">
      <c r="A3" s="9"/>
      <c r="B3" s="48" t="s">
        <v>21</v>
      </c>
      <c r="C3" s="57" t="s">
        <v>29</v>
      </c>
      <c r="D3" s="58"/>
      <c r="E3" s="48" t="s">
        <v>32</v>
      </c>
      <c r="F3" s="48" t="s">
        <v>31</v>
      </c>
      <c r="G3" s="48" t="s">
        <v>23</v>
      </c>
      <c r="H3" s="48" t="s">
        <v>24</v>
      </c>
      <c r="I3" s="48" t="s">
        <v>25</v>
      </c>
      <c r="J3" s="57" t="s">
        <v>29</v>
      </c>
      <c r="K3" s="58"/>
      <c r="L3" s="48" t="s">
        <v>32</v>
      </c>
      <c r="M3" s="48" t="s">
        <v>31</v>
      </c>
      <c r="N3" s="48" t="s">
        <v>23</v>
      </c>
      <c r="O3" s="48" t="s">
        <v>24</v>
      </c>
      <c r="P3" s="48" t="s">
        <v>25</v>
      </c>
    </row>
    <row r="4" spans="1:16" ht="60" customHeight="1" x14ac:dyDescent="0.3">
      <c r="A4" s="10"/>
      <c r="B4" s="49"/>
      <c r="C4" s="14" t="s">
        <v>21</v>
      </c>
      <c r="D4" s="47" t="s">
        <v>30</v>
      </c>
      <c r="E4" s="49"/>
      <c r="F4" s="49"/>
      <c r="G4" s="49"/>
      <c r="H4" s="49"/>
      <c r="I4" s="49"/>
      <c r="J4" s="16" t="s">
        <v>21</v>
      </c>
      <c r="K4" s="47" t="s">
        <v>30</v>
      </c>
      <c r="L4" s="49"/>
      <c r="M4" s="49"/>
      <c r="N4" s="49"/>
      <c r="O4" s="49"/>
      <c r="P4" s="49"/>
    </row>
    <row r="5" spans="1:16" x14ac:dyDescent="0.3">
      <c r="A5" s="1" t="s">
        <v>20</v>
      </c>
      <c r="B5" s="50" t="s">
        <v>0</v>
      </c>
      <c r="C5" s="51"/>
      <c r="D5" s="51"/>
      <c r="E5" s="51"/>
      <c r="F5" s="51"/>
      <c r="G5" s="51"/>
      <c r="H5" s="51"/>
      <c r="I5" s="52"/>
      <c r="J5" s="53" t="s">
        <v>26</v>
      </c>
      <c r="K5" s="54"/>
      <c r="L5" s="54"/>
      <c r="M5" s="54"/>
      <c r="N5" s="54"/>
      <c r="O5" s="54"/>
      <c r="P5" s="55"/>
    </row>
    <row r="6" spans="1:16" x14ac:dyDescent="0.3">
      <c r="A6" s="2" t="s">
        <v>1</v>
      </c>
      <c r="B6" s="17">
        <v>89397</v>
      </c>
      <c r="C6" s="18">
        <v>4239</v>
      </c>
      <c r="D6" s="19">
        <v>1460</v>
      </c>
      <c r="E6" s="19">
        <v>63666</v>
      </c>
      <c r="F6" s="19">
        <v>8417</v>
      </c>
      <c r="G6" s="19">
        <v>5723</v>
      </c>
      <c r="H6" s="19">
        <v>5687</v>
      </c>
      <c r="I6" s="20">
        <v>1665</v>
      </c>
      <c r="J6" s="32">
        <v>4.7417698580489276</v>
      </c>
      <c r="K6" s="33">
        <v>1.6331644238620984</v>
      </c>
      <c r="L6" s="33">
        <v>71.217154938085173</v>
      </c>
      <c r="M6" s="34">
        <v>9.4153047641419736</v>
      </c>
      <c r="N6" s="33">
        <v>6.401780820385472</v>
      </c>
      <c r="O6" s="34">
        <v>6.3615110126738035</v>
      </c>
      <c r="P6" s="33">
        <v>1.8624786066646533</v>
      </c>
    </row>
    <row r="7" spans="1:16" x14ac:dyDescent="0.3">
      <c r="A7" s="13" t="s">
        <v>2</v>
      </c>
      <c r="B7" s="21">
        <v>87390</v>
      </c>
      <c r="C7" s="22">
        <v>3678</v>
      </c>
      <c r="D7" s="23">
        <v>623</v>
      </c>
      <c r="E7" s="23">
        <v>42710</v>
      </c>
      <c r="F7" s="23">
        <v>32372</v>
      </c>
      <c r="G7" s="23">
        <v>2589</v>
      </c>
      <c r="H7" s="23">
        <v>5131</v>
      </c>
      <c r="I7" s="23">
        <v>910</v>
      </c>
      <c r="J7" s="35">
        <v>4.2087195331273604</v>
      </c>
      <c r="K7" s="36">
        <v>0.71289621238127932</v>
      </c>
      <c r="L7" s="36">
        <v>48.872868749284812</v>
      </c>
      <c r="M7" s="35">
        <v>37.043139947362398</v>
      </c>
      <c r="N7" s="36">
        <v>2.9625815310676278</v>
      </c>
      <c r="O7" s="35">
        <v>5.8713811648930081</v>
      </c>
      <c r="P7" s="36">
        <v>1.0413090742647899</v>
      </c>
    </row>
    <row r="8" spans="1:16" x14ac:dyDescent="0.3">
      <c r="A8" s="3" t="s">
        <v>3</v>
      </c>
      <c r="B8" s="24">
        <v>30545</v>
      </c>
      <c r="C8" s="18">
        <v>2166</v>
      </c>
      <c r="D8" s="25">
        <v>501</v>
      </c>
      <c r="E8" s="25">
        <v>22182</v>
      </c>
      <c r="F8" s="25">
        <v>684</v>
      </c>
      <c r="G8" s="25">
        <v>1508</v>
      </c>
      <c r="H8" s="25">
        <v>3289</v>
      </c>
      <c r="I8" s="25">
        <v>716</v>
      </c>
      <c r="J8" s="37">
        <v>7.0911769520379764</v>
      </c>
      <c r="K8" s="38">
        <v>1.6402029792110002</v>
      </c>
      <c r="L8" s="38">
        <v>72.620723522671469</v>
      </c>
      <c r="M8" s="37">
        <v>2.2393190374856768</v>
      </c>
      <c r="N8" s="38">
        <v>4.9369782288426904</v>
      </c>
      <c r="O8" s="37">
        <v>10.76771975773449</v>
      </c>
      <c r="P8" s="38">
        <v>2.3440825012276969</v>
      </c>
    </row>
    <row r="9" spans="1:16" x14ac:dyDescent="0.3">
      <c r="A9" s="13" t="s">
        <v>4</v>
      </c>
      <c r="B9" s="21">
        <v>16601</v>
      </c>
      <c r="C9" s="22">
        <v>448</v>
      </c>
      <c r="D9" s="23">
        <v>119</v>
      </c>
      <c r="E9" s="23">
        <v>14721</v>
      </c>
      <c r="F9" s="23">
        <v>121</v>
      </c>
      <c r="G9" s="23">
        <v>449</v>
      </c>
      <c r="H9" s="23">
        <v>699</v>
      </c>
      <c r="I9" s="23">
        <v>163</v>
      </c>
      <c r="J9" s="35">
        <v>2.6986326124932232</v>
      </c>
      <c r="K9" s="36">
        <v>0.71682428769351247</v>
      </c>
      <c r="L9" s="36">
        <v>88.675381001144501</v>
      </c>
      <c r="M9" s="35">
        <v>0.72887175471357146</v>
      </c>
      <c r="N9" s="36">
        <v>2.7046563460032527</v>
      </c>
      <c r="O9" s="35">
        <v>4.2105897235106315</v>
      </c>
      <c r="P9" s="36">
        <v>0.98186856213481111</v>
      </c>
    </row>
    <row r="10" spans="1:16" x14ac:dyDescent="0.3">
      <c r="A10" s="3" t="s">
        <v>5</v>
      </c>
      <c r="B10" s="24">
        <v>4733</v>
      </c>
      <c r="C10" s="18">
        <v>360</v>
      </c>
      <c r="D10" s="25">
        <v>34</v>
      </c>
      <c r="E10" s="25">
        <v>3315</v>
      </c>
      <c r="F10" s="25">
        <v>597</v>
      </c>
      <c r="G10" s="25">
        <v>192</v>
      </c>
      <c r="H10" s="25">
        <v>145</v>
      </c>
      <c r="I10" s="25">
        <v>124</v>
      </c>
      <c r="J10" s="37">
        <v>7.6061694485527145</v>
      </c>
      <c r="K10" s="38">
        <v>0.71836044791886755</v>
      </c>
      <c r="L10" s="38">
        <v>70.040143672089584</v>
      </c>
      <c r="M10" s="37">
        <v>12.613564335516585</v>
      </c>
      <c r="N10" s="38">
        <v>4.0566237058947809</v>
      </c>
      <c r="O10" s="37">
        <v>3.0635960278892882</v>
      </c>
      <c r="P10" s="38">
        <v>2.6199028100570465</v>
      </c>
    </row>
    <row r="11" spans="1:16" x14ac:dyDescent="0.3">
      <c r="A11" s="13" t="s">
        <v>6</v>
      </c>
      <c r="B11" s="21">
        <v>15216</v>
      </c>
      <c r="C11" s="22">
        <v>1311</v>
      </c>
      <c r="D11" s="23">
        <v>210</v>
      </c>
      <c r="E11" s="23">
        <v>8848</v>
      </c>
      <c r="F11" s="23">
        <v>3020</v>
      </c>
      <c r="G11" s="23">
        <v>922</v>
      </c>
      <c r="H11" s="23">
        <v>373</v>
      </c>
      <c r="I11" s="23">
        <v>742</v>
      </c>
      <c r="J11" s="35">
        <v>8.6159305993690865</v>
      </c>
      <c r="K11" s="36">
        <v>1.3801261829652995</v>
      </c>
      <c r="L11" s="36">
        <v>58.149316508937964</v>
      </c>
      <c r="M11" s="35">
        <v>19.847528916929548</v>
      </c>
      <c r="N11" s="36">
        <v>6.0594111461619349</v>
      </c>
      <c r="O11" s="35">
        <v>2.45136698212408</v>
      </c>
      <c r="P11" s="36">
        <v>4.8764458464773925</v>
      </c>
    </row>
    <row r="12" spans="1:16" x14ac:dyDescent="0.3">
      <c r="A12" s="3" t="s">
        <v>7</v>
      </c>
      <c r="B12" s="24">
        <v>47388</v>
      </c>
      <c r="C12" s="18">
        <v>4361</v>
      </c>
      <c r="D12" s="25">
        <v>697</v>
      </c>
      <c r="E12" s="25">
        <v>33022</v>
      </c>
      <c r="F12" s="25">
        <v>1956</v>
      </c>
      <c r="G12" s="25">
        <v>2485</v>
      </c>
      <c r="H12" s="25">
        <v>3972</v>
      </c>
      <c r="I12" s="25">
        <v>1592</v>
      </c>
      <c r="J12" s="37">
        <v>9.2027517514982691</v>
      </c>
      <c r="K12" s="38">
        <v>1.4708364986916518</v>
      </c>
      <c r="L12" s="38">
        <v>69.684308263695442</v>
      </c>
      <c r="M12" s="37">
        <v>4.1276272474044067</v>
      </c>
      <c r="N12" s="38">
        <v>5.2439436144171525</v>
      </c>
      <c r="O12" s="37">
        <v>8.381868827551278</v>
      </c>
      <c r="P12" s="38">
        <v>3.3595002954334428</v>
      </c>
    </row>
    <row r="13" spans="1:16" x14ac:dyDescent="0.3">
      <c r="A13" s="13" t="s">
        <v>8</v>
      </c>
      <c r="B13" s="21">
        <v>10424</v>
      </c>
      <c r="C13" s="22">
        <v>384</v>
      </c>
      <c r="D13" s="23">
        <v>161</v>
      </c>
      <c r="E13" s="23">
        <v>9212</v>
      </c>
      <c r="F13" s="23">
        <v>280</v>
      </c>
      <c r="G13" s="23">
        <v>222</v>
      </c>
      <c r="H13" s="23">
        <v>164</v>
      </c>
      <c r="I13" s="23">
        <v>162</v>
      </c>
      <c r="J13" s="35">
        <v>3.6838066001534919</v>
      </c>
      <c r="K13" s="36">
        <v>1.544512663085188</v>
      </c>
      <c r="L13" s="36">
        <v>88.372985418265543</v>
      </c>
      <c r="M13" s="35">
        <v>2.6861089792785879</v>
      </c>
      <c r="N13" s="36">
        <v>2.1297006907137375</v>
      </c>
      <c r="O13" s="35">
        <v>1.5732924021488872</v>
      </c>
      <c r="P13" s="36">
        <v>1.5541059094397545</v>
      </c>
    </row>
    <row r="14" spans="1:16" x14ac:dyDescent="0.3">
      <c r="A14" s="3" t="s">
        <v>9</v>
      </c>
      <c r="B14" s="24">
        <v>52106</v>
      </c>
      <c r="C14" s="18">
        <v>1928</v>
      </c>
      <c r="D14" s="25">
        <v>219</v>
      </c>
      <c r="E14" s="25">
        <v>37139</v>
      </c>
      <c r="F14" s="25">
        <v>9441</v>
      </c>
      <c r="G14" s="25">
        <v>1550</v>
      </c>
      <c r="H14" s="25">
        <v>560</v>
      </c>
      <c r="I14" s="25">
        <v>1488</v>
      </c>
      <c r="J14" s="37">
        <v>3.7001496948527999</v>
      </c>
      <c r="K14" s="38">
        <v>0.4202970867078647</v>
      </c>
      <c r="L14" s="38">
        <v>71.275860745403591</v>
      </c>
      <c r="M14" s="37">
        <v>18.118834683145895</v>
      </c>
      <c r="N14" s="38">
        <v>2.9747054082063484</v>
      </c>
      <c r="O14" s="37">
        <v>1.0747322765132614</v>
      </c>
      <c r="P14" s="38">
        <v>2.8557171918780946</v>
      </c>
    </row>
    <row r="15" spans="1:16" x14ac:dyDescent="0.3">
      <c r="A15" s="13" t="s">
        <v>10</v>
      </c>
      <c r="B15" s="21">
        <v>114219</v>
      </c>
      <c r="C15" s="22">
        <v>5620</v>
      </c>
      <c r="D15" s="23">
        <v>1011</v>
      </c>
      <c r="E15" s="23">
        <v>84399</v>
      </c>
      <c r="F15" s="23">
        <v>11215</v>
      </c>
      <c r="G15" s="23">
        <v>4518</v>
      </c>
      <c r="H15" s="23">
        <v>5929</v>
      </c>
      <c r="I15" s="23">
        <v>2538</v>
      </c>
      <c r="J15" s="35">
        <v>4.920372267311043</v>
      </c>
      <c r="K15" s="36">
        <v>0.88514170146823212</v>
      </c>
      <c r="L15" s="36">
        <v>73.892259606545323</v>
      </c>
      <c r="M15" s="35">
        <v>9.8188567576322683</v>
      </c>
      <c r="N15" s="36">
        <v>3.9555590575998738</v>
      </c>
      <c r="O15" s="35">
        <v>5.1909051909051911</v>
      </c>
      <c r="P15" s="36">
        <v>2.2220471200063039</v>
      </c>
    </row>
    <row r="16" spans="1:16" x14ac:dyDescent="0.3">
      <c r="A16" s="3" t="s">
        <v>11</v>
      </c>
      <c r="B16" s="24">
        <v>30617</v>
      </c>
      <c r="C16" s="18">
        <v>1261</v>
      </c>
      <c r="D16" s="25">
        <v>234</v>
      </c>
      <c r="E16" s="25">
        <v>22601</v>
      </c>
      <c r="F16" s="25">
        <v>2804</v>
      </c>
      <c r="G16" s="25">
        <v>1252</v>
      </c>
      <c r="H16" s="25">
        <v>1785</v>
      </c>
      <c r="I16" s="25">
        <v>914</v>
      </c>
      <c r="J16" s="37">
        <v>4.1186269066205057</v>
      </c>
      <c r="K16" s="38">
        <v>0.76428128164091846</v>
      </c>
      <c r="L16" s="38">
        <v>73.818466864813672</v>
      </c>
      <c r="M16" s="37">
        <v>9.1583107423980135</v>
      </c>
      <c r="N16" s="38">
        <v>4.0892314727112389</v>
      </c>
      <c r="O16" s="37">
        <v>5.8300943920044412</v>
      </c>
      <c r="P16" s="38">
        <v>2.9852696214521344</v>
      </c>
    </row>
    <row r="17" spans="1:16" x14ac:dyDescent="0.3">
      <c r="A17" s="13" t="s">
        <v>12</v>
      </c>
      <c r="B17" s="21">
        <v>6385</v>
      </c>
      <c r="C17" s="22">
        <v>187</v>
      </c>
      <c r="D17" s="23">
        <v>37</v>
      </c>
      <c r="E17" s="23">
        <v>4432</v>
      </c>
      <c r="F17" s="23">
        <v>1127</v>
      </c>
      <c r="G17" s="23">
        <v>184</v>
      </c>
      <c r="H17" s="23">
        <v>373</v>
      </c>
      <c r="I17" s="23">
        <v>82</v>
      </c>
      <c r="J17" s="35">
        <v>2.9287392325763508</v>
      </c>
      <c r="K17" s="36">
        <v>0.57948316366483954</v>
      </c>
      <c r="L17" s="36">
        <v>69.412685982772132</v>
      </c>
      <c r="M17" s="35">
        <v>17.650743931088488</v>
      </c>
      <c r="N17" s="36">
        <v>2.8817541111981209</v>
      </c>
      <c r="O17" s="35">
        <v>5.8418167580266251</v>
      </c>
      <c r="P17" s="36">
        <v>1.2842599843382929</v>
      </c>
    </row>
    <row r="18" spans="1:16" x14ac:dyDescent="0.3">
      <c r="A18" s="3" t="s">
        <v>13</v>
      </c>
      <c r="B18" s="24">
        <v>27186</v>
      </c>
      <c r="C18" s="18">
        <v>2634</v>
      </c>
      <c r="D18" s="25">
        <v>481</v>
      </c>
      <c r="E18" s="25">
        <v>22675</v>
      </c>
      <c r="F18" s="25">
        <v>298</v>
      </c>
      <c r="G18" s="25">
        <v>622</v>
      </c>
      <c r="H18" s="25">
        <v>581</v>
      </c>
      <c r="I18" s="25">
        <v>376</v>
      </c>
      <c r="J18" s="37">
        <v>9.6888104171264615</v>
      </c>
      <c r="K18" s="38">
        <v>1.7692930184653868</v>
      </c>
      <c r="L18" s="38">
        <v>83.406900610608403</v>
      </c>
      <c r="M18" s="37">
        <v>1.096152431398514</v>
      </c>
      <c r="N18" s="38">
        <v>2.2879423232546161</v>
      </c>
      <c r="O18" s="37">
        <v>2.1371294048407266</v>
      </c>
      <c r="P18" s="38">
        <v>1.3830648127712792</v>
      </c>
    </row>
    <row r="19" spans="1:16" x14ac:dyDescent="0.3">
      <c r="A19" s="13" t="s">
        <v>14</v>
      </c>
      <c r="B19" s="21">
        <v>15492</v>
      </c>
      <c r="C19" s="22">
        <v>650</v>
      </c>
      <c r="D19" s="23">
        <v>217</v>
      </c>
      <c r="E19" s="23">
        <v>13374</v>
      </c>
      <c r="F19" s="23">
        <v>624</v>
      </c>
      <c r="G19" s="23">
        <v>320</v>
      </c>
      <c r="H19" s="23">
        <v>350</v>
      </c>
      <c r="I19" s="23">
        <v>174</v>
      </c>
      <c r="J19" s="35">
        <v>4.1957139168603153</v>
      </c>
      <c r="K19" s="36">
        <v>1.4007229537825974</v>
      </c>
      <c r="L19" s="36">
        <v>86.328427575522852</v>
      </c>
      <c r="M19" s="35">
        <v>4.0278853601859028</v>
      </c>
      <c r="N19" s="36">
        <v>2.0655822359927702</v>
      </c>
      <c r="O19" s="35">
        <v>2.2592305706170928</v>
      </c>
      <c r="P19" s="36">
        <v>1.1231603408210689</v>
      </c>
    </row>
    <row r="20" spans="1:16" x14ac:dyDescent="0.3">
      <c r="A20" s="3" t="s">
        <v>15</v>
      </c>
      <c r="B20" s="26">
        <v>19238</v>
      </c>
      <c r="C20" s="18">
        <v>1060</v>
      </c>
      <c r="D20" s="27">
        <v>154</v>
      </c>
      <c r="E20" s="27">
        <v>11977</v>
      </c>
      <c r="F20" s="27">
        <v>4745</v>
      </c>
      <c r="G20" s="27">
        <v>733</v>
      </c>
      <c r="H20" s="27">
        <v>143</v>
      </c>
      <c r="I20" s="27">
        <v>580</v>
      </c>
      <c r="J20" s="37">
        <v>5.5099282669716185</v>
      </c>
      <c r="K20" s="38">
        <v>0.80049901237134835</v>
      </c>
      <c r="L20" s="38">
        <v>62.256991371244411</v>
      </c>
      <c r="M20" s="37">
        <v>24.664726063000312</v>
      </c>
      <c r="N20" s="38">
        <v>3.810167377066223</v>
      </c>
      <c r="O20" s="37">
        <v>0.74332051148768064</v>
      </c>
      <c r="P20" s="38">
        <v>3.0148664102297538</v>
      </c>
    </row>
    <row r="21" spans="1:16" x14ac:dyDescent="0.3">
      <c r="A21" s="13" t="s">
        <v>16</v>
      </c>
      <c r="B21" s="28">
        <v>15188</v>
      </c>
      <c r="C21" s="22">
        <v>1141</v>
      </c>
      <c r="D21" s="23">
        <v>325</v>
      </c>
      <c r="E21" s="23">
        <v>13420</v>
      </c>
      <c r="F21" s="23">
        <v>268</v>
      </c>
      <c r="G21" s="23">
        <v>206</v>
      </c>
      <c r="H21" s="23">
        <v>14</v>
      </c>
      <c r="I21" s="23">
        <v>139</v>
      </c>
      <c r="J21" s="35">
        <v>7.5125098762180667</v>
      </c>
      <c r="K21" s="39">
        <v>2.1398472478272321</v>
      </c>
      <c r="L21" s="36">
        <v>88.359230971819855</v>
      </c>
      <c r="M21" s="35">
        <v>1.7645509612852253</v>
      </c>
      <c r="N21" s="36">
        <v>1.3563339478535685</v>
      </c>
      <c r="O21" s="35">
        <v>9.2178035291019228E-2</v>
      </c>
      <c r="P21" s="36">
        <v>0.91519620753226227</v>
      </c>
    </row>
    <row r="22" spans="1:16" x14ac:dyDescent="0.3">
      <c r="A22" s="11" t="s">
        <v>17</v>
      </c>
      <c r="B22" s="29">
        <v>115436</v>
      </c>
      <c r="C22" s="29">
        <v>7423</v>
      </c>
      <c r="D22" s="29">
        <v>1804</v>
      </c>
      <c r="E22" s="29">
        <v>95584</v>
      </c>
      <c r="F22" s="29">
        <v>2275</v>
      </c>
      <c r="G22" s="29">
        <v>3327</v>
      </c>
      <c r="H22" s="29">
        <v>5097</v>
      </c>
      <c r="I22" s="29">
        <v>1730</v>
      </c>
      <c r="J22" s="40">
        <v>6.4304029938667311</v>
      </c>
      <c r="K22" s="41">
        <v>1.5627707127759103</v>
      </c>
      <c r="L22" s="41">
        <v>82.802591912401681</v>
      </c>
      <c r="M22" s="42">
        <v>1.9707890086281574</v>
      </c>
      <c r="N22" s="41">
        <v>2.8821164974531341</v>
      </c>
      <c r="O22" s="42">
        <v>4.4154336602099864</v>
      </c>
      <c r="P22" s="41">
        <v>1.4986659274403134</v>
      </c>
    </row>
    <row r="23" spans="1:16" x14ac:dyDescent="0.3">
      <c r="A23" s="4" t="s">
        <v>18</v>
      </c>
      <c r="B23" s="30">
        <v>466689</v>
      </c>
      <c r="C23" s="30">
        <v>24005</v>
      </c>
      <c r="D23" s="30">
        <v>4679</v>
      </c>
      <c r="E23" s="30">
        <v>312109</v>
      </c>
      <c r="F23" s="30">
        <v>75694</v>
      </c>
      <c r="G23" s="30">
        <v>20148</v>
      </c>
      <c r="H23" s="30">
        <v>24098</v>
      </c>
      <c r="I23" s="30">
        <v>10635</v>
      </c>
      <c r="J23" s="43">
        <v>5.1436824094846889</v>
      </c>
      <c r="K23" s="38">
        <v>1.0025948758166572</v>
      </c>
      <c r="L23" s="38">
        <v>66.877299443526624</v>
      </c>
      <c r="M23" s="37">
        <v>16.219366644596295</v>
      </c>
      <c r="N23" s="38">
        <v>4.3172219615204126</v>
      </c>
      <c r="O23" s="37">
        <v>5.1636100272344105</v>
      </c>
      <c r="P23" s="38">
        <v>2.2788195136375617</v>
      </c>
    </row>
    <row r="24" spans="1:16" x14ac:dyDescent="0.3">
      <c r="A24" s="12" t="s">
        <v>19</v>
      </c>
      <c r="B24" s="31">
        <v>582125</v>
      </c>
      <c r="C24" s="31">
        <v>31428</v>
      </c>
      <c r="D24" s="31">
        <v>6483</v>
      </c>
      <c r="E24" s="31">
        <v>407693</v>
      </c>
      <c r="F24" s="31">
        <v>77969</v>
      </c>
      <c r="G24" s="31">
        <v>23475</v>
      </c>
      <c r="H24" s="31">
        <v>29195</v>
      </c>
      <c r="I24" s="31">
        <v>12365</v>
      </c>
      <c r="J24" s="44">
        <v>5.3988404552286884</v>
      </c>
      <c r="K24" s="45">
        <v>1.1136783336912175</v>
      </c>
      <c r="L24" s="45">
        <v>70.03530169637105</v>
      </c>
      <c r="M24" s="46">
        <v>13.393858707322309</v>
      </c>
      <c r="N24" s="45">
        <v>4.0326390380073009</v>
      </c>
      <c r="O24" s="46">
        <v>5.0152458664376214</v>
      </c>
      <c r="P24" s="45">
        <v>2.1241142366330257</v>
      </c>
    </row>
    <row r="25" spans="1:16" x14ac:dyDescent="0.3">
      <c r="A25" s="6"/>
      <c r="B25" s="6"/>
      <c r="C25" s="6"/>
      <c r="D25" s="6"/>
      <c r="E25" s="6"/>
      <c r="F25" s="6"/>
      <c r="G25" s="6"/>
      <c r="H25" s="6"/>
      <c r="I25" s="6"/>
      <c r="J25" s="6"/>
      <c r="K25" s="6"/>
      <c r="L25" s="6"/>
      <c r="M25" s="6"/>
      <c r="N25" s="6"/>
      <c r="O25" s="6"/>
      <c r="P25" s="6"/>
    </row>
    <row r="26" spans="1:16" x14ac:dyDescent="0.3">
      <c r="A26" s="5" t="s">
        <v>27</v>
      </c>
      <c r="B26" s="6"/>
      <c r="C26" s="6"/>
      <c r="D26" s="6"/>
      <c r="E26" s="6"/>
      <c r="F26" s="6"/>
      <c r="G26" s="6"/>
      <c r="H26" s="6"/>
      <c r="I26" s="6"/>
      <c r="J26" s="6"/>
      <c r="K26" s="6"/>
      <c r="L26" s="6"/>
      <c r="M26" s="6"/>
      <c r="N26" s="6"/>
      <c r="O26" s="6"/>
      <c r="P26" s="6"/>
    </row>
    <row r="28" spans="1:16" x14ac:dyDescent="0.3">
      <c r="A28" s="7"/>
      <c r="B28" s="6"/>
      <c r="C28" s="6"/>
      <c r="D28" s="6"/>
      <c r="E28" s="6"/>
      <c r="F28" s="6"/>
      <c r="G28" s="6"/>
      <c r="H28" s="6"/>
      <c r="I28" s="6"/>
      <c r="J28" s="6"/>
      <c r="K28" s="6"/>
      <c r="L28" s="6"/>
      <c r="M28" s="6"/>
      <c r="N28" s="6"/>
      <c r="O28" s="6"/>
      <c r="P28" s="6"/>
    </row>
    <row r="29" spans="1:16" x14ac:dyDescent="0.3">
      <c r="A29" s="6"/>
      <c r="B29" s="6"/>
      <c r="C29" s="6"/>
      <c r="D29" s="6"/>
      <c r="E29" s="6"/>
      <c r="F29" s="6"/>
      <c r="G29" s="6"/>
      <c r="H29" s="6"/>
      <c r="I29" s="6"/>
      <c r="J29" s="6"/>
      <c r="K29" s="6"/>
      <c r="L29" s="6"/>
      <c r="M29" s="6"/>
      <c r="N29" s="6"/>
      <c r="O29" s="6"/>
      <c r="P29" s="6"/>
    </row>
    <row r="30" spans="1:16" x14ac:dyDescent="0.3">
      <c r="A30" s="6"/>
      <c r="B30" s="6"/>
      <c r="C30" s="6"/>
      <c r="D30" s="6"/>
      <c r="E30" s="6"/>
      <c r="F30" s="6"/>
      <c r="G30" s="6"/>
      <c r="H30" s="6"/>
      <c r="I30" s="6"/>
      <c r="J30" s="6"/>
      <c r="K30" s="6"/>
      <c r="L30" s="6"/>
      <c r="M30" s="6"/>
      <c r="N30" s="6"/>
      <c r="O30" s="6"/>
      <c r="P30" s="6"/>
    </row>
    <row r="31" spans="1:16" x14ac:dyDescent="0.3">
      <c r="A31" s="6"/>
      <c r="B31" s="8"/>
      <c r="C31" s="6"/>
      <c r="D31" s="6"/>
      <c r="E31" s="6"/>
      <c r="F31" s="6"/>
      <c r="G31" s="6"/>
      <c r="H31" s="6"/>
      <c r="I31" s="6"/>
      <c r="J31" s="6"/>
      <c r="K31" s="6"/>
      <c r="L31" s="6"/>
      <c r="M31" s="6"/>
      <c r="N31" s="6"/>
      <c r="O31" s="6"/>
      <c r="P31" s="6"/>
    </row>
    <row r="32" spans="1:16" x14ac:dyDescent="0.3">
      <c r="A32" s="6"/>
      <c r="B32" s="6"/>
      <c r="C32" s="6"/>
      <c r="D32" s="6"/>
      <c r="E32" s="6"/>
      <c r="F32" s="6"/>
      <c r="G32" s="6"/>
      <c r="H32" s="6"/>
      <c r="I32" s="6"/>
      <c r="J32" s="6"/>
      <c r="K32" s="6"/>
      <c r="L32" s="6"/>
      <c r="M32" s="6"/>
      <c r="N32" s="6"/>
      <c r="O32" s="6"/>
      <c r="P32" s="6"/>
    </row>
    <row r="33" spans="1:16" x14ac:dyDescent="0.3">
      <c r="A33" s="6"/>
      <c r="B33" s="6"/>
      <c r="C33" s="6"/>
      <c r="D33" s="6"/>
      <c r="E33" s="6"/>
      <c r="F33" s="6"/>
      <c r="G33" s="6"/>
      <c r="H33" s="6"/>
      <c r="I33" s="6"/>
      <c r="J33" s="6"/>
      <c r="K33" s="6"/>
      <c r="L33" s="6"/>
      <c r="M33" s="6"/>
      <c r="N33" s="6"/>
      <c r="O33" s="6"/>
      <c r="P33" s="6"/>
    </row>
    <row r="39" spans="1:16" x14ac:dyDescent="0.3">
      <c r="A39" s="5" t="s">
        <v>36</v>
      </c>
      <c r="B39" s="6"/>
      <c r="C39" s="6"/>
      <c r="D39" s="6"/>
      <c r="E39" s="6"/>
      <c r="F39" s="6"/>
      <c r="G39" s="6"/>
      <c r="H39" s="6"/>
      <c r="I39" s="6"/>
      <c r="J39" s="6"/>
      <c r="K39" s="6"/>
      <c r="L39" s="6"/>
      <c r="M39" s="6"/>
      <c r="N39" s="6"/>
      <c r="O39" s="6"/>
      <c r="P39" s="6"/>
    </row>
    <row r="42" spans="1:16" x14ac:dyDescent="0.3">
      <c r="A42" s="60" t="s">
        <v>39</v>
      </c>
    </row>
  </sheetData>
  <mergeCells count="16">
    <mergeCell ref="A1:P1"/>
    <mergeCell ref="B3:B4"/>
    <mergeCell ref="C3:D3"/>
    <mergeCell ref="E3:E4"/>
    <mergeCell ref="F3:F4"/>
    <mergeCell ref="G3:G4"/>
    <mergeCell ref="H3:H4"/>
    <mergeCell ref="I3:I4"/>
    <mergeCell ref="J3:K3"/>
    <mergeCell ref="L3:L4"/>
    <mergeCell ref="M3:M4"/>
    <mergeCell ref="N3:N4"/>
    <mergeCell ref="O3:O4"/>
    <mergeCell ref="P3:P4"/>
    <mergeCell ref="B5:I5"/>
    <mergeCell ref="J5:P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A28" sqref="A28"/>
    </sheetView>
  </sheetViews>
  <sheetFormatPr baseColWidth="10" defaultRowHeight="15.6" x14ac:dyDescent="0.3"/>
  <cols>
    <col min="1" max="1" width="26" customWidth="1"/>
    <col min="2" max="16" width="20.796875" customWidth="1"/>
    <col min="17" max="18" width="15.796875" customWidth="1"/>
  </cols>
  <sheetData>
    <row r="1" spans="1:16" ht="34.049999999999997" customHeight="1" x14ac:dyDescent="0.3">
      <c r="A1" s="56" t="s">
        <v>34</v>
      </c>
      <c r="B1" s="56"/>
      <c r="C1" s="56"/>
      <c r="D1" s="56"/>
      <c r="E1" s="56"/>
      <c r="F1" s="56"/>
      <c r="G1" s="56"/>
      <c r="H1" s="56"/>
      <c r="I1" s="56"/>
      <c r="J1" s="56"/>
      <c r="K1" s="56"/>
      <c r="L1" s="56"/>
      <c r="M1" s="56"/>
      <c r="N1" s="56"/>
      <c r="O1" s="56"/>
      <c r="P1" s="56"/>
    </row>
    <row r="3" spans="1:16" ht="16.05" customHeight="1" x14ac:dyDescent="0.3">
      <c r="A3" s="9"/>
      <c r="B3" s="48" t="s">
        <v>21</v>
      </c>
      <c r="C3" s="57" t="s">
        <v>29</v>
      </c>
      <c r="D3" s="58"/>
      <c r="E3" s="48" t="s">
        <v>32</v>
      </c>
      <c r="F3" s="48" t="s">
        <v>31</v>
      </c>
      <c r="G3" s="48" t="s">
        <v>23</v>
      </c>
      <c r="H3" s="48" t="s">
        <v>24</v>
      </c>
      <c r="I3" s="48" t="s">
        <v>25</v>
      </c>
      <c r="J3" s="57" t="s">
        <v>29</v>
      </c>
      <c r="K3" s="58"/>
      <c r="L3" s="48" t="s">
        <v>32</v>
      </c>
      <c r="M3" s="48" t="s">
        <v>31</v>
      </c>
      <c r="N3" s="48" t="s">
        <v>23</v>
      </c>
      <c r="O3" s="48" t="s">
        <v>24</v>
      </c>
      <c r="P3" s="48" t="s">
        <v>25</v>
      </c>
    </row>
    <row r="4" spans="1:16" ht="60" customHeight="1" x14ac:dyDescent="0.3">
      <c r="A4" s="10"/>
      <c r="B4" s="49"/>
      <c r="C4" s="14" t="s">
        <v>21</v>
      </c>
      <c r="D4" s="15" t="s">
        <v>30</v>
      </c>
      <c r="E4" s="49"/>
      <c r="F4" s="49"/>
      <c r="G4" s="49"/>
      <c r="H4" s="49"/>
      <c r="I4" s="49"/>
      <c r="J4" s="16" t="s">
        <v>21</v>
      </c>
      <c r="K4" s="15" t="s">
        <v>30</v>
      </c>
      <c r="L4" s="49"/>
      <c r="M4" s="49"/>
      <c r="N4" s="49"/>
      <c r="O4" s="49"/>
      <c r="P4" s="49"/>
    </row>
    <row r="5" spans="1:16" x14ac:dyDescent="0.3">
      <c r="A5" s="1" t="s">
        <v>20</v>
      </c>
      <c r="B5" s="50" t="s">
        <v>0</v>
      </c>
      <c r="C5" s="51"/>
      <c r="D5" s="51"/>
      <c r="E5" s="51"/>
      <c r="F5" s="51"/>
      <c r="G5" s="51"/>
      <c r="H5" s="51"/>
      <c r="I5" s="52"/>
      <c r="J5" s="53" t="s">
        <v>26</v>
      </c>
      <c r="K5" s="54"/>
      <c r="L5" s="54"/>
      <c r="M5" s="54"/>
      <c r="N5" s="54"/>
      <c r="O5" s="54"/>
      <c r="P5" s="55"/>
    </row>
    <row r="6" spans="1:16" x14ac:dyDescent="0.3">
      <c r="A6" s="2" t="s">
        <v>1</v>
      </c>
      <c r="B6" s="17">
        <v>84718</v>
      </c>
      <c r="C6" s="18">
        <v>3872</v>
      </c>
      <c r="D6" s="19">
        <v>1194</v>
      </c>
      <c r="E6" s="19">
        <v>59866</v>
      </c>
      <c r="F6" s="19">
        <v>8149</v>
      </c>
      <c r="G6" s="19">
        <v>5385</v>
      </c>
      <c r="H6" s="19">
        <v>5822</v>
      </c>
      <c r="I6" s="20">
        <v>1624</v>
      </c>
      <c r="J6" s="32">
        <v>4.5704572818055196</v>
      </c>
      <c r="K6" s="33">
        <v>1.4093817134493261</v>
      </c>
      <c r="L6" s="33">
        <v>70.665029863783374</v>
      </c>
      <c r="M6" s="34">
        <v>9.6189711749569149</v>
      </c>
      <c r="N6" s="33">
        <v>6.3563823508581407</v>
      </c>
      <c r="O6" s="34">
        <v>6.872211336433816</v>
      </c>
      <c r="P6" s="33">
        <v>1.9169479921622323</v>
      </c>
    </row>
    <row r="7" spans="1:16" x14ac:dyDescent="0.3">
      <c r="A7" s="13" t="s">
        <v>2</v>
      </c>
      <c r="B7" s="21">
        <v>83038</v>
      </c>
      <c r="C7" s="22">
        <v>3238</v>
      </c>
      <c r="D7" s="23">
        <v>451</v>
      </c>
      <c r="E7" s="23">
        <v>40782</v>
      </c>
      <c r="F7" s="23">
        <v>31076</v>
      </c>
      <c r="G7" s="23">
        <v>2289</v>
      </c>
      <c r="H7" s="23">
        <v>4340</v>
      </c>
      <c r="I7" s="23">
        <v>1313</v>
      </c>
      <c r="J7" s="35">
        <v>3.8994195428598957</v>
      </c>
      <c r="K7" s="36">
        <v>0.54312483441316017</v>
      </c>
      <c r="L7" s="36">
        <v>49.112454538885814</v>
      </c>
      <c r="M7" s="35">
        <v>37.423830053710347</v>
      </c>
      <c r="N7" s="36">
        <v>2.7565692815337557</v>
      </c>
      <c r="O7" s="35">
        <v>5.2265227967918308</v>
      </c>
      <c r="P7" s="36">
        <v>1.5812037862183579</v>
      </c>
    </row>
    <row r="8" spans="1:16" x14ac:dyDescent="0.3">
      <c r="A8" s="3" t="s">
        <v>3</v>
      </c>
      <c r="B8" s="24">
        <v>28816</v>
      </c>
      <c r="C8" s="18">
        <v>1947</v>
      </c>
      <c r="D8" s="25">
        <v>415</v>
      </c>
      <c r="E8" s="25">
        <v>21789</v>
      </c>
      <c r="F8" s="25">
        <v>516</v>
      </c>
      <c r="G8" s="25">
        <v>1352</v>
      </c>
      <c r="H8" s="25">
        <v>2538</v>
      </c>
      <c r="I8" s="25">
        <v>674</v>
      </c>
      <c r="J8" s="37">
        <v>6.7566629650194336</v>
      </c>
      <c r="K8" s="38">
        <v>1.4401721265963352</v>
      </c>
      <c r="L8" s="38">
        <v>75.614242087729039</v>
      </c>
      <c r="M8" s="37">
        <v>1.7906718489727931</v>
      </c>
      <c r="N8" s="38">
        <v>4.6918378678511941</v>
      </c>
      <c r="O8" s="37">
        <v>8.8076068850638531</v>
      </c>
      <c r="P8" s="38">
        <v>2.338978345363687</v>
      </c>
    </row>
    <row r="9" spans="1:16" x14ac:dyDescent="0.3">
      <c r="A9" s="13" t="s">
        <v>4</v>
      </c>
      <c r="B9" s="21">
        <v>15648</v>
      </c>
      <c r="C9" s="22">
        <v>425</v>
      </c>
      <c r="D9" s="23">
        <v>87</v>
      </c>
      <c r="E9" s="23">
        <v>13901</v>
      </c>
      <c r="F9" s="23">
        <v>135</v>
      </c>
      <c r="G9" s="23">
        <v>402</v>
      </c>
      <c r="H9" s="23">
        <v>617</v>
      </c>
      <c r="I9" s="23">
        <v>168</v>
      </c>
      <c r="J9" s="35">
        <v>2.716002044989775</v>
      </c>
      <c r="K9" s="36">
        <v>0.55598159509202449</v>
      </c>
      <c r="L9" s="36">
        <v>88.835633946830256</v>
      </c>
      <c r="M9" s="35">
        <v>0.86273006134969332</v>
      </c>
      <c r="N9" s="36">
        <v>2.5690184049079754</v>
      </c>
      <c r="O9" s="35">
        <v>3.9429959100204499</v>
      </c>
      <c r="P9" s="36">
        <v>1.0736196319018405</v>
      </c>
    </row>
    <row r="10" spans="1:16" x14ac:dyDescent="0.3">
      <c r="A10" s="3" t="s">
        <v>5</v>
      </c>
      <c r="B10" s="24">
        <v>4566</v>
      </c>
      <c r="C10" s="18">
        <v>342</v>
      </c>
      <c r="D10" s="25">
        <v>38</v>
      </c>
      <c r="E10" s="25">
        <v>3190</v>
      </c>
      <c r="F10" s="25">
        <v>542</v>
      </c>
      <c r="G10" s="25">
        <v>185</v>
      </c>
      <c r="H10" s="25">
        <v>165</v>
      </c>
      <c r="I10" s="25">
        <v>142</v>
      </c>
      <c r="J10" s="37">
        <v>7.4901445466491454</v>
      </c>
      <c r="K10" s="38">
        <v>0.83223828296101621</v>
      </c>
      <c r="L10" s="38">
        <v>69.864213753832672</v>
      </c>
      <c r="M10" s="37">
        <v>11.870346035917652</v>
      </c>
      <c r="N10" s="38">
        <v>4.0516863775733682</v>
      </c>
      <c r="O10" s="37">
        <v>3.613666228646518</v>
      </c>
      <c r="P10" s="38">
        <v>3.1099430573806397</v>
      </c>
    </row>
    <row r="11" spans="1:16" x14ac:dyDescent="0.3">
      <c r="A11" s="13" t="s">
        <v>6</v>
      </c>
      <c r="B11" s="21">
        <v>13884</v>
      </c>
      <c r="C11" s="22">
        <v>1280</v>
      </c>
      <c r="D11" s="23">
        <v>196</v>
      </c>
      <c r="E11" s="23">
        <v>7930</v>
      </c>
      <c r="F11" s="23">
        <v>2646</v>
      </c>
      <c r="G11" s="23">
        <v>769</v>
      </c>
      <c r="H11" s="23">
        <v>343</v>
      </c>
      <c r="I11" s="23">
        <v>916</v>
      </c>
      <c r="J11" s="35">
        <v>9.2192451743013528</v>
      </c>
      <c r="K11" s="36">
        <v>1.4116969173148948</v>
      </c>
      <c r="L11" s="36">
        <v>57.116104868913851</v>
      </c>
      <c r="M11" s="35">
        <v>19.05790838375108</v>
      </c>
      <c r="N11" s="36">
        <v>5.5387496398732354</v>
      </c>
      <c r="O11" s="35">
        <v>2.4704696053010662</v>
      </c>
      <c r="P11" s="36">
        <v>6.5975223278594068</v>
      </c>
    </row>
    <row r="12" spans="1:16" x14ac:dyDescent="0.3">
      <c r="A12" s="3" t="s">
        <v>7</v>
      </c>
      <c r="B12" s="24">
        <v>45954</v>
      </c>
      <c r="C12" s="18">
        <v>4114</v>
      </c>
      <c r="D12" s="25">
        <v>533</v>
      </c>
      <c r="E12" s="25">
        <v>31753</v>
      </c>
      <c r="F12" s="25">
        <v>2011</v>
      </c>
      <c r="G12" s="25">
        <v>2440</v>
      </c>
      <c r="H12" s="25">
        <v>4039</v>
      </c>
      <c r="I12" s="25">
        <v>1597</v>
      </c>
      <c r="J12" s="37">
        <v>8.9524306915611263</v>
      </c>
      <c r="K12" s="38">
        <v>1.1598555076815946</v>
      </c>
      <c r="L12" s="38">
        <v>69.097358227793009</v>
      </c>
      <c r="M12" s="37">
        <v>4.3761152456804631</v>
      </c>
      <c r="N12" s="38">
        <v>5.3096574835705272</v>
      </c>
      <c r="O12" s="37">
        <v>8.78922400661531</v>
      </c>
      <c r="P12" s="38">
        <v>3.475214344779562</v>
      </c>
    </row>
    <row r="13" spans="1:16" x14ac:dyDescent="0.3">
      <c r="A13" s="13" t="s">
        <v>8</v>
      </c>
      <c r="B13" s="21">
        <v>10095</v>
      </c>
      <c r="C13" s="22">
        <v>371</v>
      </c>
      <c r="D13" s="23">
        <v>136</v>
      </c>
      <c r="E13" s="23">
        <v>9126</v>
      </c>
      <c r="F13" s="23">
        <v>193</v>
      </c>
      <c r="G13" s="23">
        <v>164</v>
      </c>
      <c r="H13" s="23">
        <v>85</v>
      </c>
      <c r="I13" s="23">
        <v>156</v>
      </c>
      <c r="J13" s="35">
        <v>3.6750866765725609</v>
      </c>
      <c r="K13" s="36">
        <v>1.3472015849430412</v>
      </c>
      <c r="L13" s="36">
        <v>90.401188707280838</v>
      </c>
      <c r="M13" s="35">
        <v>1.9118375433382864</v>
      </c>
      <c r="N13" s="36">
        <v>1.6245666171371969</v>
      </c>
      <c r="O13" s="35">
        <v>0.8420009905894007</v>
      </c>
      <c r="P13" s="36">
        <v>1.5453194650817237</v>
      </c>
    </row>
    <row r="14" spans="1:16" x14ac:dyDescent="0.3">
      <c r="A14" s="3" t="s">
        <v>9</v>
      </c>
      <c r="B14" s="24">
        <v>48878</v>
      </c>
      <c r="C14" s="18">
        <v>1892</v>
      </c>
      <c r="D14" s="25">
        <v>220</v>
      </c>
      <c r="E14" s="25">
        <v>35212</v>
      </c>
      <c r="F14" s="25">
        <v>8455</v>
      </c>
      <c r="G14" s="25">
        <v>1439</v>
      </c>
      <c r="H14" s="25">
        <v>484</v>
      </c>
      <c r="I14" s="25">
        <v>1396</v>
      </c>
      <c r="J14" s="37">
        <v>3.8708621465690083</v>
      </c>
      <c r="K14" s="38">
        <v>0.45010024960104755</v>
      </c>
      <c r="L14" s="38">
        <v>72.040590858873117</v>
      </c>
      <c r="M14" s="37">
        <v>17.298170956258442</v>
      </c>
      <c r="N14" s="38">
        <v>2.9440648144359427</v>
      </c>
      <c r="O14" s="37">
        <v>0.99022054912230462</v>
      </c>
      <c r="P14" s="38">
        <v>2.8560906747411923</v>
      </c>
    </row>
    <row r="15" spans="1:16" x14ac:dyDescent="0.3">
      <c r="A15" s="13" t="s">
        <v>10</v>
      </c>
      <c r="B15" s="21">
        <v>110095</v>
      </c>
      <c r="C15" s="22">
        <v>5044</v>
      </c>
      <c r="D15" s="23">
        <v>783</v>
      </c>
      <c r="E15" s="23">
        <v>81681</v>
      </c>
      <c r="F15" s="23">
        <v>10911</v>
      </c>
      <c r="G15" s="23">
        <v>4295</v>
      </c>
      <c r="H15" s="23">
        <v>5775</v>
      </c>
      <c r="I15" s="23">
        <v>2389</v>
      </c>
      <c r="J15" s="35">
        <v>4.5814977973568283</v>
      </c>
      <c r="K15" s="36">
        <v>0.71120396021617693</v>
      </c>
      <c r="L15" s="36">
        <v>74.19138017166992</v>
      </c>
      <c r="M15" s="35">
        <v>9.9105318134338525</v>
      </c>
      <c r="N15" s="36">
        <v>3.9011762568690678</v>
      </c>
      <c r="O15" s="35">
        <v>5.24546982151778</v>
      </c>
      <c r="P15" s="36">
        <v>2.16994413915255</v>
      </c>
    </row>
    <row r="16" spans="1:16" x14ac:dyDescent="0.3">
      <c r="A16" s="3" t="s">
        <v>11</v>
      </c>
      <c r="B16" s="24">
        <v>29920</v>
      </c>
      <c r="C16" s="18">
        <v>1207</v>
      </c>
      <c r="D16" s="25">
        <v>187</v>
      </c>
      <c r="E16" s="25">
        <v>21971</v>
      </c>
      <c r="F16" s="25">
        <v>2795</v>
      </c>
      <c r="G16" s="25">
        <v>1247</v>
      </c>
      <c r="H16" s="25">
        <v>1756</v>
      </c>
      <c r="I16" s="25">
        <v>944</v>
      </c>
      <c r="J16" s="37">
        <v>4.0340909090909092</v>
      </c>
      <c r="K16" s="38">
        <v>0.625</v>
      </c>
      <c r="L16" s="38">
        <v>73.432486631016047</v>
      </c>
      <c r="M16" s="37">
        <v>9.3415775401069521</v>
      </c>
      <c r="N16" s="38">
        <v>4.1677807486631018</v>
      </c>
      <c r="O16" s="37">
        <v>5.8689839572192515</v>
      </c>
      <c r="P16" s="38">
        <v>3.155080213903743</v>
      </c>
    </row>
    <row r="17" spans="1:16" x14ac:dyDescent="0.3">
      <c r="A17" s="13" t="s">
        <v>12</v>
      </c>
      <c r="B17" s="21">
        <v>6212</v>
      </c>
      <c r="C17" s="22">
        <v>161</v>
      </c>
      <c r="D17" s="23">
        <v>34</v>
      </c>
      <c r="E17" s="23">
        <v>4275</v>
      </c>
      <c r="F17" s="23">
        <v>1126</v>
      </c>
      <c r="G17" s="23">
        <v>178</v>
      </c>
      <c r="H17" s="23">
        <v>373</v>
      </c>
      <c r="I17" s="23">
        <v>99</v>
      </c>
      <c r="J17" s="35">
        <v>2.5917578879587895</v>
      </c>
      <c r="K17" s="36">
        <v>0.54732775273663881</v>
      </c>
      <c r="L17" s="36">
        <v>68.818415969092086</v>
      </c>
      <c r="M17" s="35">
        <v>18.126207340631037</v>
      </c>
      <c r="N17" s="36">
        <v>2.8654217643271087</v>
      </c>
      <c r="O17" s="35">
        <v>6.0045074050225367</v>
      </c>
      <c r="P17" s="36">
        <v>1.593689632968448</v>
      </c>
    </row>
    <row r="18" spans="1:16" x14ac:dyDescent="0.3">
      <c r="A18" s="3" t="s">
        <v>13</v>
      </c>
      <c r="B18" s="24">
        <v>25988</v>
      </c>
      <c r="C18" s="18">
        <v>2447</v>
      </c>
      <c r="D18" s="25">
        <v>406</v>
      </c>
      <c r="E18" s="25">
        <v>21820</v>
      </c>
      <c r="F18" s="25">
        <v>182</v>
      </c>
      <c r="G18" s="25">
        <v>634</v>
      </c>
      <c r="H18" s="25">
        <v>525</v>
      </c>
      <c r="I18" s="25">
        <v>380</v>
      </c>
      <c r="J18" s="37">
        <v>9.4158842542712016</v>
      </c>
      <c r="K18" s="38">
        <v>1.5622595043866401</v>
      </c>
      <c r="L18" s="38">
        <v>83.961828536247495</v>
      </c>
      <c r="M18" s="37">
        <v>0.70032322610435582</v>
      </c>
      <c r="N18" s="38">
        <v>2.439587501923965</v>
      </c>
      <c r="O18" s="37">
        <v>2.0201631522241033</v>
      </c>
      <c r="P18" s="38">
        <v>1.462213329228875</v>
      </c>
    </row>
    <row r="19" spans="1:16" x14ac:dyDescent="0.3">
      <c r="A19" s="13" t="s">
        <v>14</v>
      </c>
      <c r="B19" s="21">
        <v>15120</v>
      </c>
      <c r="C19" s="22">
        <v>569</v>
      </c>
      <c r="D19" s="23">
        <v>171</v>
      </c>
      <c r="E19" s="23">
        <v>13099</v>
      </c>
      <c r="F19" s="23">
        <v>553</v>
      </c>
      <c r="G19" s="23">
        <v>345</v>
      </c>
      <c r="H19" s="23">
        <v>381</v>
      </c>
      <c r="I19" s="23">
        <v>173</v>
      </c>
      <c r="J19" s="35">
        <v>3.7632275132275135</v>
      </c>
      <c r="K19" s="36">
        <v>1.1309523809523809</v>
      </c>
      <c r="L19" s="36">
        <v>86.633597883597872</v>
      </c>
      <c r="M19" s="35">
        <v>3.657407407407407</v>
      </c>
      <c r="N19" s="36">
        <v>2.2817460317460316</v>
      </c>
      <c r="O19" s="35">
        <v>2.5198412698412698</v>
      </c>
      <c r="P19" s="36">
        <v>1.1441798941798942</v>
      </c>
    </row>
    <row r="20" spans="1:16" x14ac:dyDescent="0.3">
      <c r="A20" s="3" t="s">
        <v>15</v>
      </c>
      <c r="B20" s="26">
        <v>18221</v>
      </c>
      <c r="C20" s="18">
        <v>989</v>
      </c>
      <c r="D20" s="27">
        <v>125</v>
      </c>
      <c r="E20" s="27">
        <v>11262</v>
      </c>
      <c r="F20" s="27">
        <v>4535</v>
      </c>
      <c r="G20" s="27">
        <v>669</v>
      </c>
      <c r="H20" s="27">
        <v>133</v>
      </c>
      <c r="I20" s="27">
        <v>633</v>
      </c>
      <c r="J20" s="37">
        <v>5.4278030843532186</v>
      </c>
      <c r="K20" s="38">
        <v>0.68602162340156958</v>
      </c>
      <c r="L20" s="38">
        <v>61.807804181987812</v>
      </c>
      <c r="M20" s="37">
        <v>24.888864497008946</v>
      </c>
      <c r="N20" s="38">
        <v>3.6715877284452003</v>
      </c>
      <c r="O20" s="37">
        <v>0.72992700729927007</v>
      </c>
      <c r="P20" s="38">
        <v>3.4740135009055484</v>
      </c>
    </row>
    <row r="21" spans="1:16" x14ac:dyDescent="0.3">
      <c r="A21" s="13" t="s">
        <v>16</v>
      </c>
      <c r="B21" s="28">
        <v>14839</v>
      </c>
      <c r="C21" s="22">
        <v>1076</v>
      </c>
      <c r="D21" s="23">
        <v>266</v>
      </c>
      <c r="E21" s="23">
        <v>13109</v>
      </c>
      <c r="F21" s="23">
        <v>283</v>
      </c>
      <c r="G21" s="23">
        <v>210</v>
      </c>
      <c r="H21" s="23">
        <v>27</v>
      </c>
      <c r="I21" s="23">
        <v>134</v>
      </c>
      <c r="J21" s="35">
        <v>7.2511624772558791</v>
      </c>
      <c r="K21" s="39">
        <v>1.7925736235595391</v>
      </c>
      <c r="L21" s="36">
        <v>88.341532448278187</v>
      </c>
      <c r="M21" s="35">
        <v>1.9071365995013141</v>
      </c>
      <c r="N21" s="36">
        <v>1.4151897028101623</v>
      </c>
      <c r="O21" s="35">
        <v>0.18195296178987802</v>
      </c>
      <c r="P21" s="36">
        <v>0.90302581036457974</v>
      </c>
    </row>
    <row r="22" spans="1:16" x14ac:dyDescent="0.3">
      <c r="A22" s="11" t="s">
        <v>17</v>
      </c>
      <c r="B22" s="29">
        <v>110506</v>
      </c>
      <c r="C22" s="29">
        <v>6835</v>
      </c>
      <c r="D22" s="29">
        <v>1481</v>
      </c>
      <c r="E22" s="29">
        <v>92844</v>
      </c>
      <c r="F22" s="29">
        <v>1862</v>
      </c>
      <c r="G22" s="29">
        <v>3107</v>
      </c>
      <c r="H22" s="29">
        <v>4173</v>
      </c>
      <c r="I22" s="29">
        <v>1685</v>
      </c>
      <c r="J22" s="40">
        <v>6.1851845148679709</v>
      </c>
      <c r="K22" s="41">
        <v>1.3401987222413263</v>
      </c>
      <c r="L22" s="41">
        <v>84.017157439415058</v>
      </c>
      <c r="M22" s="42">
        <v>1.684976381372957</v>
      </c>
      <c r="N22" s="41">
        <v>2.8116120391652939</v>
      </c>
      <c r="O22" s="42">
        <v>3.7762655421425082</v>
      </c>
      <c r="P22" s="41">
        <v>1.5248040830362151</v>
      </c>
    </row>
    <row r="23" spans="1:16" x14ac:dyDescent="0.3">
      <c r="A23" s="4" t="s">
        <v>18</v>
      </c>
      <c r="B23" s="30">
        <v>445486</v>
      </c>
      <c r="C23" s="30">
        <v>22139</v>
      </c>
      <c r="D23" s="30">
        <v>3761</v>
      </c>
      <c r="E23" s="30">
        <v>297922</v>
      </c>
      <c r="F23" s="30">
        <v>72246</v>
      </c>
      <c r="G23" s="30">
        <v>18896</v>
      </c>
      <c r="H23" s="30">
        <v>23230</v>
      </c>
      <c r="I23" s="30">
        <v>11053</v>
      </c>
      <c r="J23" s="43">
        <v>4.9696286751996697</v>
      </c>
      <c r="K23" s="38">
        <v>0.8442465083077807</v>
      </c>
      <c r="L23" s="38">
        <v>66.875726734397929</v>
      </c>
      <c r="M23" s="37">
        <v>16.217344652806148</v>
      </c>
      <c r="N23" s="38">
        <v>4.2416596705620373</v>
      </c>
      <c r="O23" s="37">
        <v>5.2145297495319713</v>
      </c>
      <c r="P23" s="38">
        <v>2.4811105175022337</v>
      </c>
    </row>
    <row r="24" spans="1:16" x14ac:dyDescent="0.3">
      <c r="A24" s="12" t="s">
        <v>19</v>
      </c>
      <c r="B24" s="31">
        <v>555992</v>
      </c>
      <c r="C24" s="31">
        <v>28974</v>
      </c>
      <c r="D24" s="31">
        <v>5242</v>
      </c>
      <c r="E24" s="31">
        <v>390766</v>
      </c>
      <c r="F24" s="31">
        <v>74108</v>
      </c>
      <c r="G24" s="31">
        <v>22003</v>
      </c>
      <c r="H24" s="31">
        <v>27403</v>
      </c>
      <c r="I24" s="31">
        <v>12738</v>
      </c>
      <c r="J24" s="44">
        <v>5.2112260608066308</v>
      </c>
      <c r="K24" s="45">
        <v>0.94281932114131139</v>
      </c>
      <c r="L24" s="45">
        <v>70.282665937639393</v>
      </c>
      <c r="M24" s="46">
        <v>13.328968762140461</v>
      </c>
      <c r="N24" s="45">
        <v>3.9574310421732686</v>
      </c>
      <c r="O24" s="46">
        <v>4.9286680383890422</v>
      </c>
      <c r="P24" s="45">
        <v>2.2910401588512066</v>
      </c>
    </row>
    <row r="25" spans="1:16" x14ac:dyDescent="0.3">
      <c r="A25" s="6"/>
      <c r="B25" s="6"/>
      <c r="C25" s="6"/>
      <c r="D25" s="6"/>
      <c r="E25" s="6"/>
      <c r="F25" s="6"/>
      <c r="G25" s="6"/>
      <c r="H25" s="6"/>
      <c r="I25" s="6"/>
      <c r="J25" s="6"/>
      <c r="K25" s="6"/>
      <c r="L25" s="6"/>
      <c r="M25" s="6"/>
      <c r="N25" s="6"/>
      <c r="O25" s="6"/>
      <c r="P25" s="6"/>
    </row>
    <row r="26" spans="1:16" x14ac:dyDescent="0.3">
      <c r="A26" s="5" t="s">
        <v>27</v>
      </c>
      <c r="B26" s="6"/>
      <c r="C26" s="6"/>
      <c r="D26" s="6"/>
      <c r="E26" s="6"/>
      <c r="F26" s="6"/>
      <c r="G26" s="6"/>
      <c r="H26" s="6"/>
      <c r="I26" s="6"/>
      <c r="J26" s="6"/>
      <c r="K26" s="6"/>
      <c r="L26" s="6"/>
      <c r="M26" s="6"/>
      <c r="N26" s="6"/>
      <c r="O26" s="6"/>
      <c r="P26" s="6"/>
    </row>
    <row r="27" spans="1:16" ht="139.94999999999999" customHeight="1" x14ac:dyDescent="0.3">
      <c r="A27" s="59" t="s">
        <v>33</v>
      </c>
      <c r="B27" s="59"/>
      <c r="C27" s="59"/>
      <c r="D27" s="59"/>
      <c r="E27" s="59"/>
      <c r="F27" s="59"/>
      <c r="G27" s="59"/>
      <c r="H27" s="59"/>
      <c r="I27" s="59"/>
      <c r="J27" s="59"/>
      <c r="K27" s="59"/>
      <c r="L27" s="59"/>
      <c r="M27" s="59"/>
      <c r="N27" s="59"/>
      <c r="O27" s="59"/>
      <c r="P27" s="59"/>
    </row>
    <row r="28" spans="1:16" x14ac:dyDescent="0.3">
      <c r="A28" s="5" t="s">
        <v>36</v>
      </c>
      <c r="B28" s="6"/>
      <c r="C28" s="6"/>
      <c r="D28" s="6"/>
      <c r="E28" s="6"/>
      <c r="F28" s="6"/>
      <c r="G28" s="6"/>
      <c r="H28" s="6"/>
      <c r="I28" s="6"/>
      <c r="J28" s="6"/>
      <c r="K28" s="6"/>
      <c r="L28" s="6"/>
      <c r="M28" s="6"/>
      <c r="N28" s="6"/>
      <c r="O28" s="6"/>
      <c r="P28" s="6"/>
    </row>
    <row r="29" spans="1:16" x14ac:dyDescent="0.3">
      <c r="A29" s="7" t="s">
        <v>35</v>
      </c>
      <c r="B29" s="6"/>
      <c r="C29" s="6"/>
      <c r="D29" s="6"/>
      <c r="E29" s="6"/>
      <c r="F29" s="6"/>
      <c r="G29" s="6"/>
      <c r="H29" s="6"/>
      <c r="I29" s="6"/>
      <c r="J29" s="6"/>
      <c r="K29" s="6"/>
      <c r="L29" s="6"/>
      <c r="M29" s="6"/>
      <c r="N29" s="6"/>
      <c r="O29" s="6"/>
      <c r="P29" s="6"/>
    </row>
    <row r="30" spans="1:16" x14ac:dyDescent="0.3">
      <c r="A30" s="6"/>
      <c r="B30" s="6"/>
      <c r="C30" s="6"/>
      <c r="D30" s="6"/>
      <c r="E30" s="6"/>
      <c r="F30" s="6"/>
      <c r="G30" s="6"/>
      <c r="H30" s="6"/>
      <c r="I30" s="6"/>
      <c r="J30" s="6"/>
      <c r="K30" s="6"/>
      <c r="L30" s="6"/>
      <c r="M30" s="6"/>
      <c r="N30" s="6"/>
      <c r="O30" s="6"/>
      <c r="P30" s="6"/>
    </row>
    <row r="31" spans="1:16" x14ac:dyDescent="0.3">
      <c r="A31" s="6"/>
      <c r="B31" s="6"/>
      <c r="C31" s="6"/>
      <c r="D31" s="6"/>
      <c r="E31" s="6"/>
      <c r="F31" s="6"/>
      <c r="G31" s="6"/>
      <c r="H31" s="6"/>
      <c r="I31" s="6"/>
      <c r="J31" s="6"/>
      <c r="K31" s="6"/>
      <c r="L31" s="6"/>
      <c r="M31" s="6"/>
      <c r="N31" s="6"/>
      <c r="O31" s="6"/>
      <c r="P31" s="6"/>
    </row>
    <row r="32" spans="1:16" x14ac:dyDescent="0.3">
      <c r="A32" s="6"/>
      <c r="B32" s="8"/>
      <c r="C32" s="6"/>
      <c r="D32" s="6"/>
      <c r="E32" s="6"/>
      <c r="F32" s="6"/>
      <c r="G32" s="6"/>
      <c r="H32" s="6"/>
      <c r="I32" s="6"/>
      <c r="J32" s="6"/>
      <c r="K32" s="6"/>
      <c r="L32" s="6"/>
      <c r="M32" s="6"/>
      <c r="N32" s="6"/>
      <c r="O32" s="6"/>
      <c r="P32" s="6"/>
    </row>
    <row r="33" spans="1:16" x14ac:dyDescent="0.3">
      <c r="A33" s="6"/>
      <c r="B33" s="6"/>
      <c r="C33" s="6"/>
      <c r="D33" s="6"/>
      <c r="E33" s="6"/>
      <c r="F33" s="6"/>
      <c r="G33" s="6"/>
      <c r="H33" s="6"/>
      <c r="I33" s="6"/>
      <c r="J33" s="6"/>
      <c r="K33" s="6"/>
      <c r="L33" s="6"/>
      <c r="M33" s="6"/>
      <c r="N33" s="6"/>
      <c r="O33" s="6"/>
      <c r="P33" s="6"/>
    </row>
    <row r="34" spans="1:16" x14ac:dyDescent="0.3">
      <c r="A34" s="6"/>
      <c r="B34" s="6"/>
      <c r="C34" s="6"/>
      <c r="D34" s="6"/>
      <c r="E34" s="6"/>
      <c r="F34" s="6"/>
      <c r="G34" s="6"/>
      <c r="H34" s="6"/>
      <c r="I34" s="6"/>
      <c r="J34" s="6"/>
      <c r="K34" s="6"/>
      <c r="L34" s="6"/>
      <c r="M34" s="6"/>
      <c r="N34" s="6"/>
      <c r="O34" s="6"/>
      <c r="P34" s="6"/>
    </row>
  </sheetData>
  <mergeCells count="17">
    <mergeCell ref="A27:P27"/>
    <mergeCell ref="M3:M4"/>
    <mergeCell ref="N3:N4"/>
    <mergeCell ref="O3:O4"/>
    <mergeCell ref="P3:P4"/>
    <mergeCell ref="B5:I5"/>
    <mergeCell ref="J5:P5"/>
    <mergeCell ref="A1:P1"/>
    <mergeCell ref="B3:B4"/>
    <mergeCell ref="C3:D3"/>
    <mergeCell ref="E3:E4"/>
    <mergeCell ref="F3:F4"/>
    <mergeCell ref="G3:G4"/>
    <mergeCell ref="H3:H4"/>
    <mergeCell ref="I3:I4"/>
    <mergeCell ref="J3:K3"/>
    <mergeCell ref="L3: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A28" sqref="A28"/>
    </sheetView>
  </sheetViews>
  <sheetFormatPr baseColWidth="10" defaultRowHeight="15.6" x14ac:dyDescent="0.3"/>
  <cols>
    <col min="1" max="1" width="26" customWidth="1"/>
    <col min="2" max="16" width="20.796875" customWidth="1"/>
    <col min="17" max="18" width="15.796875" customWidth="1"/>
  </cols>
  <sheetData>
    <row r="1" spans="1:16" ht="34.049999999999997" customHeight="1" x14ac:dyDescent="0.3">
      <c r="A1" s="56" t="s">
        <v>22</v>
      </c>
      <c r="B1" s="56"/>
      <c r="C1" s="56"/>
      <c r="D1" s="56"/>
      <c r="E1" s="56"/>
      <c r="F1" s="56"/>
      <c r="G1" s="56"/>
      <c r="H1" s="56"/>
      <c r="I1" s="56"/>
      <c r="J1" s="56"/>
      <c r="K1" s="56"/>
      <c r="L1" s="56"/>
      <c r="M1" s="56"/>
      <c r="N1" s="56"/>
      <c r="O1" s="56"/>
      <c r="P1" s="56"/>
    </row>
    <row r="3" spans="1:16" ht="16.05" customHeight="1" x14ac:dyDescent="0.3">
      <c r="A3" s="9"/>
      <c r="B3" s="48" t="s">
        <v>21</v>
      </c>
      <c r="C3" s="57" t="s">
        <v>29</v>
      </c>
      <c r="D3" s="58"/>
      <c r="E3" s="48" t="s">
        <v>32</v>
      </c>
      <c r="F3" s="48" t="s">
        <v>31</v>
      </c>
      <c r="G3" s="48" t="s">
        <v>23</v>
      </c>
      <c r="H3" s="48" t="s">
        <v>24</v>
      </c>
      <c r="I3" s="48" t="s">
        <v>25</v>
      </c>
      <c r="J3" s="57" t="s">
        <v>29</v>
      </c>
      <c r="K3" s="58"/>
      <c r="L3" s="48" t="s">
        <v>32</v>
      </c>
      <c r="M3" s="48" t="s">
        <v>31</v>
      </c>
      <c r="N3" s="48" t="s">
        <v>23</v>
      </c>
      <c r="O3" s="48" t="s">
        <v>24</v>
      </c>
      <c r="P3" s="48" t="s">
        <v>25</v>
      </c>
    </row>
    <row r="4" spans="1:16" ht="60" customHeight="1" x14ac:dyDescent="0.3">
      <c r="A4" s="10"/>
      <c r="B4" s="49"/>
      <c r="C4" s="14" t="s">
        <v>21</v>
      </c>
      <c r="D4" s="15" t="s">
        <v>30</v>
      </c>
      <c r="E4" s="49"/>
      <c r="F4" s="49"/>
      <c r="G4" s="49"/>
      <c r="H4" s="49"/>
      <c r="I4" s="49"/>
      <c r="J4" s="16" t="s">
        <v>21</v>
      </c>
      <c r="K4" s="15" t="s">
        <v>30</v>
      </c>
      <c r="L4" s="49"/>
      <c r="M4" s="49"/>
      <c r="N4" s="49"/>
      <c r="O4" s="49"/>
      <c r="P4" s="49"/>
    </row>
    <row r="5" spans="1:16" x14ac:dyDescent="0.3">
      <c r="A5" s="1" t="s">
        <v>20</v>
      </c>
      <c r="B5" s="50" t="s">
        <v>0</v>
      </c>
      <c r="C5" s="51"/>
      <c r="D5" s="51"/>
      <c r="E5" s="51"/>
      <c r="F5" s="51"/>
      <c r="G5" s="51"/>
      <c r="H5" s="51"/>
      <c r="I5" s="52"/>
      <c r="J5" s="53" t="s">
        <v>26</v>
      </c>
      <c r="K5" s="54"/>
      <c r="L5" s="54"/>
      <c r="M5" s="54"/>
      <c r="N5" s="54"/>
      <c r="O5" s="54"/>
      <c r="P5" s="55"/>
    </row>
    <row r="6" spans="1:16" x14ac:dyDescent="0.3">
      <c r="A6" s="2" t="s">
        <v>1</v>
      </c>
      <c r="B6" s="17">
        <v>81879</v>
      </c>
      <c r="C6" s="18">
        <v>3604</v>
      </c>
      <c r="D6" s="19">
        <v>951</v>
      </c>
      <c r="E6" s="19">
        <v>56051</v>
      </c>
      <c r="F6" s="19">
        <v>7822</v>
      </c>
      <c r="G6" s="19">
        <v>5287</v>
      </c>
      <c r="H6" s="19">
        <v>6935</v>
      </c>
      <c r="I6" s="20">
        <v>2180</v>
      </c>
      <c r="J6" s="32">
        <v>4.4016170202371789</v>
      </c>
      <c r="K6" s="33">
        <v>1.1614699739860037</v>
      </c>
      <c r="L6" s="33">
        <v>68.455892231219238</v>
      </c>
      <c r="M6" s="34">
        <v>9.5531210688943435</v>
      </c>
      <c r="N6" s="33">
        <v>6.4570891193102016</v>
      </c>
      <c r="O6" s="34">
        <v>8.4698152151345276</v>
      </c>
      <c r="P6" s="33">
        <v>2.6624653452045091</v>
      </c>
    </row>
    <row r="7" spans="1:16" x14ac:dyDescent="0.3">
      <c r="A7" s="13" t="s">
        <v>2</v>
      </c>
      <c r="B7" s="21">
        <v>79343</v>
      </c>
      <c r="C7" s="22">
        <v>3095</v>
      </c>
      <c r="D7" s="23">
        <v>355</v>
      </c>
      <c r="E7" s="23">
        <v>39172</v>
      </c>
      <c r="F7" s="23">
        <v>29659</v>
      </c>
      <c r="G7" s="23">
        <v>2125</v>
      </c>
      <c r="H7" s="23">
        <v>4020</v>
      </c>
      <c r="I7" s="23">
        <v>1272</v>
      </c>
      <c r="J7" s="35">
        <v>3.9007851984422066</v>
      </c>
      <c r="K7" s="36">
        <v>0.44742447348852454</v>
      </c>
      <c r="L7" s="36">
        <v>49.370454860542203</v>
      </c>
      <c r="M7" s="35">
        <v>37.380739321679293</v>
      </c>
      <c r="N7" s="36">
        <v>2.6782450877834214</v>
      </c>
      <c r="O7" s="35">
        <v>5.0666095307714603</v>
      </c>
      <c r="P7" s="36">
        <v>1.6031660007814172</v>
      </c>
    </row>
    <row r="8" spans="1:16" x14ac:dyDescent="0.3">
      <c r="A8" s="3" t="s">
        <v>3</v>
      </c>
      <c r="B8" s="24">
        <v>27190</v>
      </c>
      <c r="C8" s="18">
        <v>1575</v>
      </c>
      <c r="D8" s="25">
        <v>309</v>
      </c>
      <c r="E8" s="25">
        <v>21371</v>
      </c>
      <c r="F8" s="25">
        <v>388</v>
      </c>
      <c r="G8" s="25">
        <v>1155</v>
      </c>
      <c r="H8" s="25">
        <v>2152</v>
      </c>
      <c r="I8" s="25">
        <v>549</v>
      </c>
      <c r="J8" s="37">
        <v>5.7925707980875316</v>
      </c>
      <c r="K8" s="38">
        <v>1.1364472232438396</v>
      </c>
      <c r="L8" s="38">
        <v>78.598749540272166</v>
      </c>
      <c r="M8" s="37">
        <v>1.4269952188304524</v>
      </c>
      <c r="N8" s="38">
        <v>4.2478852519308568</v>
      </c>
      <c r="O8" s="37">
        <v>7.9146745126884879</v>
      </c>
      <c r="P8" s="38">
        <v>2.0191246781905114</v>
      </c>
    </row>
    <row r="9" spans="1:16" x14ac:dyDescent="0.3">
      <c r="A9" s="13" t="s">
        <v>4</v>
      </c>
      <c r="B9" s="21">
        <v>14904</v>
      </c>
      <c r="C9" s="22">
        <v>415</v>
      </c>
      <c r="D9" s="23">
        <v>76</v>
      </c>
      <c r="E9" s="23">
        <v>13413</v>
      </c>
      <c r="F9" s="23">
        <v>83</v>
      </c>
      <c r="G9" s="23">
        <v>353</v>
      </c>
      <c r="H9" s="23">
        <v>476</v>
      </c>
      <c r="I9" s="23">
        <v>164</v>
      </c>
      <c r="J9" s="35">
        <v>2.7844873859366612</v>
      </c>
      <c r="K9" s="36">
        <v>0.50993022007514766</v>
      </c>
      <c r="L9" s="36">
        <v>89.995974235104669</v>
      </c>
      <c r="M9" s="35">
        <v>0.55689747718733218</v>
      </c>
      <c r="N9" s="36">
        <v>2.3684916800858833</v>
      </c>
      <c r="O9" s="35">
        <v>3.1937734836285565</v>
      </c>
      <c r="P9" s="36">
        <v>1.1003757380568975</v>
      </c>
    </row>
    <row r="10" spans="1:16" x14ac:dyDescent="0.3">
      <c r="A10" s="3" t="s">
        <v>5</v>
      </c>
      <c r="B10" s="24">
        <v>4498</v>
      </c>
      <c r="C10" s="18">
        <v>351</v>
      </c>
      <c r="D10" s="25">
        <v>31</v>
      </c>
      <c r="E10" s="25">
        <v>3019</v>
      </c>
      <c r="F10" s="25">
        <v>533</v>
      </c>
      <c r="G10" s="25">
        <v>189</v>
      </c>
      <c r="H10" s="25">
        <v>200</v>
      </c>
      <c r="I10" s="25">
        <v>206</v>
      </c>
      <c r="J10" s="37">
        <v>7.803468208092486</v>
      </c>
      <c r="K10" s="38">
        <v>0.68919519786571803</v>
      </c>
      <c r="L10" s="38">
        <v>67.118719430858164</v>
      </c>
      <c r="M10" s="37">
        <v>11.849710982658959</v>
      </c>
      <c r="N10" s="38">
        <v>4.2018674966651846</v>
      </c>
      <c r="O10" s="37">
        <v>4.4464206313917298</v>
      </c>
      <c r="P10" s="38">
        <v>4.5798132503334816</v>
      </c>
    </row>
    <row r="11" spans="1:16" x14ac:dyDescent="0.3">
      <c r="A11" s="13" t="s">
        <v>6</v>
      </c>
      <c r="B11" s="21">
        <v>13129</v>
      </c>
      <c r="C11" s="22">
        <v>1074</v>
      </c>
      <c r="D11" s="23">
        <v>136</v>
      </c>
      <c r="E11" s="23">
        <v>7606</v>
      </c>
      <c r="F11" s="23">
        <v>2577</v>
      </c>
      <c r="G11" s="23">
        <v>733</v>
      </c>
      <c r="H11" s="23">
        <v>352</v>
      </c>
      <c r="I11" s="23">
        <v>787</v>
      </c>
      <c r="J11" s="35">
        <v>8.1803640795186237</v>
      </c>
      <c r="K11" s="36">
        <v>1.035874781019118</v>
      </c>
      <c r="L11" s="36">
        <v>57.93282047376038</v>
      </c>
      <c r="M11" s="35">
        <v>19.62830375504608</v>
      </c>
      <c r="N11" s="36">
        <v>5.5830604006398046</v>
      </c>
      <c r="O11" s="35">
        <v>2.6810876685200697</v>
      </c>
      <c r="P11" s="36">
        <v>5.994363622515043</v>
      </c>
    </row>
    <row r="12" spans="1:16" x14ac:dyDescent="0.3">
      <c r="A12" s="3" t="s">
        <v>7</v>
      </c>
      <c r="B12" s="24">
        <v>44436</v>
      </c>
      <c r="C12" s="18">
        <v>3983</v>
      </c>
      <c r="D12" s="25">
        <v>485</v>
      </c>
      <c r="E12" s="25">
        <v>30629</v>
      </c>
      <c r="F12" s="25">
        <v>2130</v>
      </c>
      <c r="G12" s="25">
        <v>2380</v>
      </c>
      <c r="H12" s="25">
        <v>3755</v>
      </c>
      <c r="I12" s="25">
        <v>1559</v>
      </c>
      <c r="J12" s="37">
        <v>8.963453056080656</v>
      </c>
      <c r="K12" s="38">
        <v>1.0914573769016114</v>
      </c>
      <c r="L12" s="38">
        <v>68.928346385813299</v>
      </c>
      <c r="M12" s="37">
        <v>4.7934107480421284</v>
      </c>
      <c r="N12" s="38">
        <v>5.3560176433522368</v>
      </c>
      <c r="O12" s="37">
        <v>8.4503555675578372</v>
      </c>
      <c r="P12" s="38">
        <v>3.5084165991538394</v>
      </c>
    </row>
    <row r="13" spans="1:16" x14ac:dyDescent="0.3">
      <c r="A13" s="13" t="s">
        <v>8</v>
      </c>
      <c r="B13" s="21">
        <v>9693</v>
      </c>
      <c r="C13" s="22">
        <v>330</v>
      </c>
      <c r="D13" s="23">
        <v>123</v>
      </c>
      <c r="E13" s="23">
        <v>8915</v>
      </c>
      <c r="F13" s="23">
        <v>157</v>
      </c>
      <c r="G13" s="23">
        <v>120</v>
      </c>
      <c r="H13" s="23">
        <v>47</v>
      </c>
      <c r="I13" s="23">
        <v>124</v>
      </c>
      <c r="J13" s="35">
        <v>3.4045187248529869</v>
      </c>
      <c r="K13" s="36">
        <v>1.2689569792633859</v>
      </c>
      <c r="L13" s="36">
        <v>91.973589188073873</v>
      </c>
      <c r="M13" s="35">
        <v>1.6197255751573301</v>
      </c>
      <c r="N13" s="36">
        <v>1.2380068090374496</v>
      </c>
      <c r="O13" s="35">
        <v>0.48488600020633443</v>
      </c>
      <c r="P13" s="36">
        <v>1.2792737026720313</v>
      </c>
    </row>
    <row r="14" spans="1:16" x14ac:dyDescent="0.3">
      <c r="A14" s="3" t="s">
        <v>9</v>
      </c>
      <c r="B14" s="24">
        <v>46238</v>
      </c>
      <c r="C14" s="18">
        <v>1805</v>
      </c>
      <c r="D14" s="25">
        <v>164</v>
      </c>
      <c r="E14" s="25">
        <v>33461</v>
      </c>
      <c r="F14" s="25">
        <v>7716</v>
      </c>
      <c r="G14" s="25">
        <v>1512</v>
      </c>
      <c r="H14" s="25">
        <v>364</v>
      </c>
      <c r="I14" s="25">
        <v>1380</v>
      </c>
      <c r="J14" s="37">
        <v>3.9037155586314287</v>
      </c>
      <c r="K14" s="38">
        <v>0.35468662139365892</v>
      </c>
      <c r="L14" s="38">
        <v>72.366884380812323</v>
      </c>
      <c r="M14" s="37">
        <v>16.687572991911416</v>
      </c>
      <c r="N14" s="38">
        <v>3.2700376313854402</v>
      </c>
      <c r="O14" s="37">
        <v>0.78723128162982836</v>
      </c>
      <c r="P14" s="38">
        <v>2.9845581556295686</v>
      </c>
    </row>
    <row r="15" spans="1:16" x14ac:dyDescent="0.3">
      <c r="A15" s="13" t="s">
        <v>10</v>
      </c>
      <c r="B15" s="21">
        <v>106483</v>
      </c>
      <c r="C15" s="22">
        <v>4860</v>
      </c>
      <c r="D15" s="23">
        <v>657</v>
      </c>
      <c r="E15" s="23">
        <v>78906</v>
      </c>
      <c r="F15" s="23">
        <v>10581</v>
      </c>
      <c r="G15" s="23">
        <v>4477</v>
      </c>
      <c r="H15" s="23">
        <v>5456</v>
      </c>
      <c r="I15" s="23">
        <v>2203</v>
      </c>
      <c r="J15" s="35">
        <v>4.5641088248828456</v>
      </c>
      <c r="K15" s="36">
        <v>0.61699989669712529</v>
      </c>
      <c r="L15" s="36">
        <v>74.101969328437406</v>
      </c>
      <c r="M15" s="35">
        <v>9.9367974230628366</v>
      </c>
      <c r="N15" s="36">
        <v>4.2044269977367277</v>
      </c>
      <c r="O15" s="35">
        <v>5.1238225820083958</v>
      </c>
      <c r="P15" s="36">
        <v>2.0688748438717917</v>
      </c>
    </row>
    <row r="16" spans="1:16" x14ac:dyDescent="0.3">
      <c r="A16" s="3" t="s">
        <v>11</v>
      </c>
      <c r="B16" s="24">
        <v>28853</v>
      </c>
      <c r="C16" s="18">
        <v>1144</v>
      </c>
      <c r="D16" s="25">
        <v>174</v>
      </c>
      <c r="E16" s="25">
        <v>21044</v>
      </c>
      <c r="F16" s="25">
        <v>2871</v>
      </c>
      <c r="G16" s="25">
        <v>1201</v>
      </c>
      <c r="H16" s="25">
        <v>1676</v>
      </c>
      <c r="I16" s="25">
        <v>917</v>
      </c>
      <c r="J16" s="37">
        <v>3.9649256576439189</v>
      </c>
      <c r="K16" s="38">
        <v>0.60305687450178491</v>
      </c>
      <c r="L16" s="38">
        <v>72.935223373652661</v>
      </c>
      <c r="M16" s="37">
        <v>9.9504384292794512</v>
      </c>
      <c r="N16" s="38">
        <v>4.1624787717048486</v>
      </c>
      <c r="O16" s="37">
        <v>5.8087547222125941</v>
      </c>
      <c r="P16" s="38">
        <v>3.1781790455065329</v>
      </c>
    </row>
    <row r="17" spans="1:16" x14ac:dyDescent="0.3">
      <c r="A17" s="13" t="s">
        <v>12</v>
      </c>
      <c r="B17" s="21">
        <v>6005</v>
      </c>
      <c r="C17" s="22">
        <v>158</v>
      </c>
      <c r="D17" s="23">
        <v>26</v>
      </c>
      <c r="E17" s="23">
        <v>4127</v>
      </c>
      <c r="F17" s="23">
        <v>1128</v>
      </c>
      <c r="G17" s="23">
        <v>163</v>
      </c>
      <c r="H17" s="23">
        <v>324</v>
      </c>
      <c r="I17" s="23">
        <v>105</v>
      </c>
      <c r="J17" s="35">
        <v>2.6311407160699418</v>
      </c>
      <c r="K17" s="36">
        <v>0.43297252289758537</v>
      </c>
      <c r="L17" s="36">
        <v>68.72606161532056</v>
      </c>
      <c r="M17" s="35">
        <v>18.78434637801832</v>
      </c>
      <c r="N17" s="36">
        <v>2.7144046627810159</v>
      </c>
      <c r="O17" s="35">
        <v>5.3955037468776021</v>
      </c>
      <c r="P17" s="36">
        <v>1.7485428809325563</v>
      </c>
    </row>
    <row r="18" spans="1:16" x14ac:dyDescent="0.3">
      <c r="A18" s="3" t="s">
        <v>13</v>
      </c>
      <c r="B18" s="24">
        <v>24981</v>
      </c>
      <c r="C18" s="18">
        <v>2255</v>
      </c>
      <c r="D18" s="25">
        <v>326</v>
      </c>
      <c r="E18" s="25">
        <v>21032</v>
      </c>
      <c r="F18" s="25">
        <v>164</v>
      </c>
      <c r="G18" s="25">
        <v>581</v>
      </c>
      <c r="H18" s="25">
        <v>572</v>
      </c>
      <c r="I18" s="25">
        <v>377</v>
      </c>
      <c r="J18" s="37">
        <v>9.0268604139145747</v>
      </c>
      <c r="K18" s="38">
        <v>1.30499179376326</v>
      </c>
      <c r="L18" s="38">
        <v>84.191985909291063</v>
      </c>
      <c r="M18" s="37">
        <v>0.65649893919378732</v>
      </c>
      <c r="N18" s="38">
        <v>2.3257675833633562</v>
      </c>
      <c r="O18" s="37">
        <v>2.2897402025539413</v>
      </c>
      <c r="P18" s="38">
        <v>1.5091469516832794</v>
      </c>
    </row>
    <row r="19" spans="1:16" x14ac:dyDescent="0.3">
      <c r="A19" s="13" t="s">
        <v>14</v>
      </c>
      <c r="B19" s="21">
        <v>14679</v>
      </c>
      <c r="C19" s="22">
        <v>585</v>
      </c>
      <c r="D19" s="23">
        <v>165</v>
      </c>
      <c r="E19" s="23">
        <v>12766</v>
      </c>
      <c r="F19" s="23">
        <v>527</v>
      </c>
      <c r="G19" s="23">
        <v>313</v>
      </c>
      <c r="H19" s="23">
        <v>332</v>
      </c>
      <c r="I19" s="23">
        <v>156</v>
      </c>
      <c r="J19" s="35">
        <v>3.9852851011649295</v>
      </c>
      <c r="K19" s="36">
        <v>1.1240547721234415</v>
      </c>
      <c r="L19" s="36">
        <v>86.967777096532458</v>
      </c>
      <c r="M19" s="35">
        <v>3.5901628176306288</v>
      </c>
      <c r="N19" s="36">
        <v>2.1322978404523472</v>
      </c>
      <c r="O19" s="35">
        <v>2.2617344505756525</v>
      </c>
      <c r="P19" s="36">
        <v>1.0627426936439812</v>
      </c>
    </row>
    <row r="20" spans="1:16" x14ac:dyDescent="0.3">
      <c r="A20" s="3" t="s">
        <v>15</v>
      </c>
      <c r="B20" s="26">
        <v>17179</v>
      </c>
      <c r="C20" s="18">
        <v>922</v>
      </c>
      <c r="D20" s="27">
        <v>102</v>
      </c>
      <c r="E20" s="27">
        <v>10676</v>
      </c>
      <c r="F20" s="27">
        <v>4231</v>
      </c>
      <c r="G20" s="27">
        <v>645</v>
      </c>
      <c r="H20" s="27">
        <v>140</v>
      </c>
      <c r="I20" s="27">
        <v>565</v>
      </c>
      <c r="J20" s="37">
        <v>5.3670178706560341</v>
      </c>
      <c r="K20" s="38">
        <v>0.59374818091856341</v>
      </c>
      <c r="L20" s="38">
        <v>62.145642936142963</v>
      </c>
      <c r="M20" s="37">
        <v>24.628907386925896</v>
      </c>
      <c r="N20" s="38">
        <v>3.7545840852203272</v>
      </c>
      <c r="O20" s="37">
        <v>0.81494848361371441</v>
      </c>
      <c r="P20" s="38">
        <v>3.2888992374410622</v>
      </c>
    </row>
    <row r="21" spans="1:16" x14ac:dyDescent="0.3">
      <c r="A21" s="13" t="s">
        <v>16</v>
      </c>
      <c r="B21" s="28">
        <v>14511</v>
      </c>
      <c r="C21" s="22">
        <v>1002</v>
      </c>
      <c r="D21" s="23">
        <v>228</v>
      </c>
      <c r="E21" s="23">
        <v>12814</v>
      </c>
      <c r="F21" s="23">
        <v>336</v>
      </c>
      <c r="G21" s="23">
        <v>233</v>
      </c>
      <c r="H21" s="23">
        <v>11</v>
      </c>
      <c r="I21" s="23">
        <v>115</v>
      </c>
      <c r="J21" s="35">
        <v>6.9051064709530703</v>
      </c>
      <c r="K21" s="39">
        <v>1.5712218317138722</v>
      </c>
      <c r="L21" s="36">
        <v>88.30542347184894</v>
      </c>
      <c r="M21" s="35">
        <v>2.3154848046309695</v>
      </c>
      <c r="N21" s="36">
        <v>1.6056784508304045</v>
      </c>
      <c r="O21" s="35">
        <v>7.5804562056371025E-2</v>
      </c>
      <c r="P21" s="36">
        <v>0.79250223968024258</v>
      </c>
    </row>
    <row r="22" spans="1:16" x14ac:dyDescent="0.3">
      <c r="A22" s="11" t="s">
        <v>17</v>
      </c>
      <c r="B22" s="29">
        <f>B9+B13+B18+B19+B21+B8</f>
        <v>105958</v>
      </c>
      <c r="C22" s="29">
        <f t="shared" ref="C22:I22" si="0">C9+C13+C18+C19+C21+C8</f>
        <v>6162</v>
      </c>
      <c r="D22" s="29">
        <f t="shared" si="0"/>
        <v>1227</v>
      </c>
      <c r="E22" s="29">
        <f t="shared" si="0"/>
        <v>90311</v>
      </c>
      <c r="F22" s="29">
        <f t="shared" si="0"/>
        <v>1655</v>
      </c>
      <c r="G22" s="29">
        <f>G9+G13+G18+G19+G21+G8</f>
        <v>2755</v>
      </c>
      <c r="H22" s="29">
        <f t="shared" si="0"/>
        <v>3590</v>
      </c>
      <c r="I22" s="29">
        <f t="shared" si="0"/>
        <v>1485</v>
      </c>
      <c r="J22" s="40">
        <v>5.8155118065648654</v>
      </c>
      <c r="K22" s="41">
        <v>1.1580060023783008</v>
      </c>
      <c r="L22" s="41">
        <v>85.232828101700676</v>
      </c>
      <c r="M22" s="42">
        <v>1.5619396364597293</v>
      </c>
      <c r="N22" s="41">
        <v>2.6000868268559243</v>
      </c>
      <c r="O22" s="42">
        <v>3.3881349213839442</v>
      </c>
      <c r="P22" s="41">
        <v>1.401498707034863</v>
      </c>
    </row>
    <row r="23" spans="1:16" x14ac:dyDescent="0.3">
      <c r="A23" s="4" t="s">
        <v>18</v>
      </c>
      <c r="B23" s="30">
        <f>B6+B7+B10+B11+B12+B16+B17+B20+B14+B15</f>
        <v>428043</v>
      </c>
      <c r="C23" s="30">
        <f t="shared" ref="C23:I23" si="1">C6+C7+C10+C11+C12+C16+C17+C20+C14+C15</f>
        <v>20996</v>
      </c>
      <c r="D23" s="30">
        <f t="shared" si="1"/>
        <v>3081</v>
      </c>
      <c r="E23" s="30">
        <f t="shared" si="1"/>
        <v>284691</v>
      </c>
      <c r="F23" s="30">
        <f t="shared" si="1"/>
        <v>69248</v>
      </c>
      <c r="G23" s="30">
        <f t="shared" si="1"/>
        <v>18712</v>
      </c>
      <c r="H23" s="30">
        <f t="shared" si="1"/>
        <v>23222</v>
      </c>
      <c r="I23" s="30">
        <f t="shared" si="1"/>
        <v>11174</v>
      </c>
      <c r="J23" s="43">
        <v>4.9051146730585478</v>
      </c>
      <c r="K23" s="38">
        <v>0.71978749798501551</v>
      </c>
      <c r="L23" s="38">
        <v>66.509906714979579</v>
      </c>
      <c r="M23" s="37">
        <v>16.1778139112192</v>
      </c>
      <c r="N23" s="38">
        <v>4.3715234217123049</v>
      </c>
      <c r="O23" s="37">
        <v>5.4251558838714802</v>
      </c>
      <c r="P23" s="38">
        <v>2.6104853951588973</v>
      </c>
    </row>
    <row r="24" spans="1:16" x14ac:dyDescent="0.3">
      <c r="A24" s="12" t="s">
        <v>19</v>
      </c>
      <c r="B24" s="31">
        <f t="shared" ref="B24:I24" si="2">SUM(B6:B21)</f>
        <v>534001</v>
      </c>
      <c r="C24" s="31">
        <f t="shared" si="2"/>
        <v>27158</v>
      </c>
      <c r="D24" s="31">
        <f t="shared" si="2"/>
        <v>4308</v>
      </c>
      <c r="E24" s="31">
        <f t="shared" si="2"/>
        <v>375002</v>
      </c>
      <c r="F24" s="31">
        <f t="shared" si="2"/>
        <v>70903</v>
      </c>
      <c r="G24" s="31">
        <f t="shared" si="2"/>
        <v>21467</v>
      </c>
      <c r="H24" s="31">
        <f t="shared" si="2"/>
        <v>26812</v>
      </c>
      <c r="I24" s="31">
        <f t="shared" si="2"/>
        <v>12659</v>
      </c>
      <c r="J24" s="44">
        <v>5.0857582663702878</v>
      </c>
      <c r="K24" s="45">
        <v>0.80674006228452755</v>
      </c>
      <c r="L24" s="45">
        <v>70.224962125539093</v>
      </c>
      <c r="M24" s="46">
        <v>13.27769049121631</v>
      </c>
      <c r="N24" s="45">
        <v>4.0200299250375942</v>
      </c>
      <c r="O24" s="46">
        <v>5.0209643802165163</v>
      </c>
      <c r="P24" s="45">
        <v>2.3705948116202027</v>
      </c>
    </row>
    <row r="25" spans="1:16" x14ac:dyDescent="0.3">
      <c r="A25" s="6"/>
      <c r="B25" s="6"/>
      <c r="C25" s="6"/>
      <c r="D25" s="6"/>
      <c r="E25" s="6"/>
      <c r="F25" s="6"/>
      <c r="G25" s="6"/>
      <c r="H25" s="6"/>
      <c r="I25" s="6"/>
      <c r="J25" s="6"/>
      <c r="K25" s="6"/>
      <c r="L25" s="6"/>
      <c r="M25" s="6"/>
      <c r="N25" s="6"/>
      <c r="O25" s="6"/>
      <c r="P25" s="6"/>
    </row>
    <row r="26" spans="1:16" x14ac:dyDescent="0.3">
      <c r="A26" s="5" t="s">
        <v>27</v>
      </c>
      <c r="B26" s="6"/>
      <c r="C26" s="6"/>
      <c r="D26" s="6"/>
      <c r="E26" s="6"/>
      <c r="F26" s="6"/>
      <c r="G26" s="6"/>
      <c r="H26" s="6"/>
      <c r="I26" s="6"/>
      <c r="J26" s="6"/>
      <c r="K26" s="6"/>
      <c r="L26" s="6"/>
      <c r="M26" s="6"/>
      <c r="N26" s="6"/>
      <c r="O26" s="6"/>
      <c r="P26" s="6"/>
    </row>
    <row r="27" spans="1:16" ht="139.94999999999999" customHeight="1" x14ac:dyDescent="0.3">
      <c r="A27" s="59" t="s">
        <v>33</v>
      </c>
      <c r="B27" s="59"/>
      <c r="C27" s="59"/>
      <c r="D27" s="59"/>
      <c r="E27" s="59"/>
      <c r="F27" s="59"/>
      <c r="G27" s="59"/>
      <c r="H27" s="59"/>
      <c r="I27" s="59"/>
      <c r="J27" s="59"/>
      <c r="K27" s="59"/>
      <c r="L27" s="59"/>
      <c r="M27" s="59"/>
      <c r="N27" s="59"/>
      <c r="O27" s="59"/>
      <c r="P27" s="59"/>
    </row>
    <row r="28" spans="1:16" x14ac:dyDescent="0.3">
      <c r="A28" s="5" t="s">
        <v>37</v>
      </c>
      <c r="B28" s="6"/>
      <c r="C28" s="6"/>
      <c r="D28" s="6"/>
      <c r="E28" s="6"/>
      <c r="F28" s="6"/>
      <c r="G28" s="6"/>
      <c r="H28" s="6"/>
      <c r="I28" s="6"/>
      <c r="J28" s="6"/>
      <c r="K28" s="6"/>
      <c r="L28" s="6"/>
      <c r="M28" s="6"/>
      <c r="N28" s="6"/>
      <c r="O28" s="6"/>
      <c r="P28" s="6"/>
    </row>
    <row r="29" spans="1:16" x14ac:dyDescent="0.3">
      <c r="A29" s="7" t="s">
        <v>28</v>
      </c>
      <c r="B29" s="6"/>
      <c r="C29" s="6"/>
      <c r="D29" s="6"/>
      <c r="E29" s="6"/>
      <c r="F29" s="6"/>
      <c r="G29" s="6"/>
      <c r="H29" s="6"/>
      <c r="I29" s="6"/>
      <c r="J29" s="6"/>
      <c r="K29" s="6"/>
      <c r="L29" s="6"/>
      <c r="M29" s="6"/>
      <c r="N29" s="6"/>
      <c r="O29" s="6"/>
      <c r="P29" s="6"/>
    </row>
    <row r="30" spans="1:16" x14ac:dyDescent="0.3">
      <c r="A30" s="6"/>
      <c r="B30" s="6"/>
      <c r="C30" s="6"/>
      <c r="D30" s="6"/>
      <c r="E30" s="6"/>
      <c r="F30" s="6"/>
      <c r="G30" s="6"/>
      <c r="H30" s="6"/>
      <c r="I30" s="6"/>
      <c r="J30" s="6"/>
      <c r="K30" s="6"/>
      <c r="L30" s="6"/>
      <c r="M30" s="6"/>
      <c r="N30" s="6"/>
      <c r="O30" s="6"/>
      <c r="P30" s="6"/>
    </row>
    <row r="31" spans="1:16" x14ac:dyDescent="0.3">
      <c r="A31" s="6"/>
      <c r="B31" s="6"/>
      <c r="C31" s="6"/>
      <c r="D31" s="6"/>
      <c r="E31" s="6"/>
      <c r="F31" s="6"/>
      <c r="G31" s="6"/>
      <c r="H31" s="6"/>
      <c r="I31" s="6"/>
      <c r="J31" s="6"/>
      <c r="K31" s="6"/>
      <c r="L31" s="6"/>
      <c r="M31" s="6"/>
      <c r="N31" s="6"/>
      <c r="O31" s="6"/>
      <c r="P31" s="6"/>
    </row>
    <row r="32" spans="1:16" x14ac:dyDescent="0.3">
      <c r="A32" s="6"/>
      <c r="B32" s="8"/>
      <c r="C32" s="6"/>
      <c r="D32" s="6"/>
      <c r="E32" s="6"/>
      <c r="F32" s="6"/>
      <c r="G32" s="6"/>
      <c r="H32" s="6"/>
      <c r="I32" s="6"/>
      <c r="J32" s="6"/>
      <c r="K32" s="6"/>
      <c r="L32" s="6"/>
      <c r="M32" s="6"/>
      <c r="N32" s="6"/>
      <c r="O32" s="6"/>
      <c r="P32" s="6"/>
    </row>
    <row r="33" spans="1:16" x14ac:dyDescent="0.3">
      <c r="A33" s="6"/>
      <c r="B33" s="6"/>
      <c r="C33" s="6"/>
      <c r="D33" s="6"/>
      <c r="E33" s="6"/>
      <c r="F33" s="6"/>
      <c r="G33" s="6"/>
      <c r="H33" s="6"/>
      <c r="I33" s="6"/>
      <c r="J33" s="6"/>
      <c r="K33" s="6"/>
      <c r="L33" s="6"/>
      <c r="M33" s="6"/>
      <c r="N33" s="6"/>
      <c r="O33" s="6"/>
      <c r="P33" s="6"/>
    </row>
    <row r="34" spans="1:16" x14ac:dyDescent="0.3">
      <c r="A34" s="6"/>
      <c r="B34" s="6"/>
      <c r="C34" s="6"/>
      <c r="D34" s="6"/>
      <c r="E34" s="6"/>
      <c r="F34" s="6"/>
      <c r="G34" s="6"/>
      <c r="H34" s="6"/>
      <c r="I34" s="6"/>
      <c r="J34" s="6"/>
      <c r="K34" s="6"/>
      <c r="L34" s="6"/>
      <c r="M34" s="6"/>
      <c r="N34" s="6"/>
      <c r="O34" s="6"/>
      <c r="P34" s="6"/>
    </row>
  </sheetData>
  <mergeCells count="17">
    <mergeCell ref="E3:E4"/>
    <mergeCell ref="F3:F4"/>
    <mergeCell ref="A27:P27"/>
    <mergeCell ref="A1:P1"/>
    <mergeCell ref="M3:M4"/>
    <mergeCell ref="N3:N4"/>
    <mergeCell ref="O3:O4"/>
    <mergeCell ref="P3:P4"/>
    <mergeCell ref="B5:I5"/>
    <mergeCell ref="J5:P5"/>
    <mergeCell ref="G3:G4"/>
    <mergeCell ref="H3:H4"/>
    <mergeCell ref="I3:I4"/>
    <mergeCell ref="J3:K3"/>
    <mergeCell ref="L3:L4"/>
    <mergeCell ref="B3:B4"/>
    <mergeCell ref="C3:D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3" workbookViewId="0">
      <selection activeCell="R35" sqref="R35"/>
    </sheetView>
  </sheetViews>
  <sheetFormatPr baseColWidth="10" defaultRowHeight="15.6"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51" sqref="T51"/>
    </sheetView>
  </sheetViews>
  <sheetFormatPr baseColWidth="10" defaultRowHeight="15.6"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59" sqref="Q59"/>
    </sheetView>
  </sheetViews>
  <sheetFormatPr baseColWidth="10" defaultRowHeight="15.6"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65" sqref="P65"/>
    </sheetView>
  </sheetViews>
  <sheetFormatPr baseColWidth="10" defaultRowHeight="15.6" x14ac:dyDescent="0.3"/>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6" x14ac:dyDescent="0.3"/>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01.03.2018</vt:lpstr>
      <vt:lpstr>01.03.2017</vt:lpstr>
      <vt:lpstr>01.03.2016</vt:lpstr>
      <vt:lpstr>01.03.2015</vt:lpstr>
      <vt:lpstr>01.03.2014</vt:lpstr>
      <vt:lpstr>01.03.2012</vt:lpstr>
      <vt:lpstr>01.03.2010</vt:lpstr>
      <vt:lpstr>15.03.2008</vt:lpstr>
      <vt:lpstr>15.03.2006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Frings, Jana</cp:lastModifiedBy>
  <dcterms:created xsi:type="dcterms:W3CDTF">2018-02-13T14:44:12Z</dcterms:created>
  <dcterms:modified xsi:type="dcterms:W3CDTF">2019-09-17T12:16:09Z</dcterms:modified>
</cp:coreProperties>
</file>