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http://extern.bst-workplace.de/sti/63131a/Test/Downloadtabellen/fertig eingetragen Bundesländer/"/>
    </mc:Choice>
  </mc:AlternateContent>
  <xr:revisionPtr revIDLastSave="0" documentId="13_ncr:1_{C9CD6CB6-16F3-45C0-BF2D-D14A3C53D0F4}" xr6:coauthVersionLast="36" xr6:coauthVersionMax="36" xr10:uidLastSave="{00000000-0000-0000-0000-000000000000}"/>
  <bookViews>
    <workbookView xWindow="0" yWindow="480" windowWidth="20736" windowHeight="11760" xr2:uid="{00000000-000D-0000-FFFF-FFFF00000000}"/>
  </bookViews>
  <sheets>
    <sheet name="2019" sheetId="5" r:id="rId1"/>
    <sheet name="2018" sheetId="4" r:id="rId2"/>
    <sheet name="2017" sheetId="3" r:id="rId3"/>
    <sheet name="2016" sheetId="1" r:id="rId4"/>
    <sheet name="2015" sheetId="2" r:id="rId5"/>
  </sheets>
  <externalReferences>
    <externalReference r:id="rId6"/>
  </externalReferences>
  <definedNames>
    <definedName name="_tab27" localSheetId="2">[1]TAB16!#REF!</definedName>
    <definedName name="_tab27" localSheetId="1">[1]TAB16!#REF!</definedName>
    <definedName name="_tab27">[1]TAB16!#REF!</definedName>
    <definedName name="_tab28" localSheetId="2">[1]TAB16!#REF!</definedName>
    <definedName name="_tab28" localSheetId="1">[1]TAB16!#REF!</definedName>
    <definedName name="_tab28">[1]TAB16!#REF!</definedName>
    <definedName name="essen" localSheetId="2">#REF!</definedName>
    <definedName name="essen" localSheetId="1">#REF!</definedName>
    <definedName name="essen">#REF!</definedName>
    <definedName name="Halbjahr" localSheetId="2">#REF!</definedName>
    <definedName name="Halbjahr" localSheetId="1">#REF!</definedName>
    <definedName name="Halbjahr">#REF!</definedName>
    <definedName name="Halbjahr1b" localSheetId="2">#REF!</definedName>
    <definedName name="Halbjahr1b" localSheetId="1">#REF!</definedName>
    <definedName name="Halbjahr1b">#REF!</definedName>
    <definedName name="Jahr" localSheetId="2">#REF!</definedName>
    <definedName name="Jahr" localSheetId="1">#REF!</definedName>
    <definedName name="Jahr">#REF!</definedName>
    <definedName name="Jahr1b" localSheetId="2">#REF!</definedName>
    <definedName name="Jahr1b" localSheetId="1">#REF!</definedName>
    <definedName name="Jahr1b">#REF!</definedName>
    <definedName name="test" localSheetId="2">#REF!</definedName>
    <definedName name="test" localSheetId="1">#REF!</definedName>
    <definedName name="test">#REF!</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25" i="1" l="1"/>
  <c r="D25" i="1"/>
  <c r="C25" i="1"/>
  <c r="E24" i="1"/>
  <c r="D24" i="1"/>
  <c r="C24" i="1"/>
  <c r="E23" i="1"/>
  <c r="D23" i="1"/>
  <c r="C23" i="1"/>
  <c r="E22" i="1"/>
  <c r="D22" i="1"/>
  <c r="C22" i="1"/>
  <c r="E21" i="1"/>
  <c r="D21" i="1"/>
  <c r="C21" i="1"/>
  <c r="E20" i="1"/>
  <c r="D20" i="1"/>
  <c r="C20" i="1"/>
  <c r="E19" i="1"/>
  <c r="D19" i="1"/>
  <c r="C19" i="1"/>
  <c r="E18" i="1"/>
  <c r="D18" i="1"/>
  <c r="C18" i="1"/>
  <c r="E17" i="1"/>
  <c r="D17" i="1"/>
  <c r="C17" i="1"/>
  <c r="E16" i="1"/>
  <c r="D16" i="1"/>
  <c r="C16" i="1"/>
  <c r="E15" i="1"/>
  <c r="D15" i="1"/>
  <c r="C15" i="1"/>
  <c r="E14" i="1"/>
  <c r="D14" i="1"/>
  <c r="C14" i="1"/>
  <c r="E13" i="1"/>
  <c r="D13" i="1"/>
  <c r="C13" i="1"/>
  <c r="E12" i="1"/>
  <c r="D12" i="1"/>
  <c r="C12" i="1"/>
  <c r="E11" i="1"/>
  <c r="D11" i="1"/>
  <c r="C11" i="1"/>
  <c r="E10" i="1"/>
  <c r="D10" i="1"/>
  <c r="C10" i="1"/>
  <c r="E9" i="1"/>
  <c r="D9" i="1"/>
  <c r="C9" i="1"/>
  <c r="E8" i="1"/>
  <c r="D8" i="1"/>
  <c r="C8" i="1"/>
  <c r="E7" i="1"/>
  <c r="D7" i="1"/>
  <c r="C7" i="1"/>
</calcChain>
</file>

<file path=xl/sharedStrings.xml><?xml version="1.0" encoding="utf-8"?>
<sst xmlns="http://schemas.openxmlformats.org/spreadsheetml/2006/main" count="160" uniqueCount="44">
  <si>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</si>
  <si>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</si>
  <si>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</si>
  <si>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</si>
  <si>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</si>
  <si>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</si>
  <si>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</si>
  <si>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</si>
  <si>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</si>
  <si>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</si>
  <si>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</si>
  <si>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</si>
  <si>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</si>
  <si>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</si>
  <si>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</si>
  <si>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</si>
  <si>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</si>
  <si>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</si>
  <si>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</si>
  <si>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Bundesland</t>
  </si>
  <si>
    <t>1 : X</t>
  </si>
  <si>
    <t>Quelle: Personalschlüssel: FDZ der Statistischen Ämter des Bundes und der Länder, Kinder und tätige Personen in Tageseinrichtungen und in öffentlich geförderter Kindertagespflege, 2016; zusammengestellt und berechnet vom Forschungsverbund DJI/TU Dortmund (AKJ Stat), 2017. Szenarien: Berechnungen der Bertelsmann Stiftung, 2017.</t>
  </si>
  <si>
    <t>Krippengruppe*</t>
  </si>
  <si>
    <t>Kindergartengruppe*</t>
  </si>
  <si>
    <t>Altersübergreifende Gruppe*</t>
  </si>
  <si>
    <t>Tab82_i9d_lm17: Szenarien der Bertelsmann Stiftung: Fachkraft-Kind-Relationen (2016)</t>
  </si>
  <si>
    <t>* Die Gruppentypen wurden anhand der im Folgenden erläuterten Merkmale gebildet: Krippengruppen sind alle Gruppen, in denen ausschließlich Kinder unter 3 Jahren sind. Kindergartengruppen sind alle Gruppen, in denen ausschließlich Kinder von 3 Jahren bis zum Schuleintritt sind. Unter "altersübergreifende Gruppen (mit und ohne Schulkinder)" fallen diejenigen Gruppen, in denen sowohl Kinder unter drei Jahren, Kinder ab drei Jahren bis zum Schuleintritt als auch Schulkinder sind.</t>
  </si>
  <si>
    <r>
      <t xml:space="preserve">Personalschlüssel          </t>
    </r>
    <r>
      <rPr>
        <sz val="11"/>
        <color theme="1"/>
        <rFont val="Calibri"/>
        <family val="2"/>
        <scheme val="minor"/>
      </rPr>
      <t>(Median; berechnet auf Basis der amtlichen Kinder- und Jugendhilfestatistik; 01.03.2016)</t>
    </r>
  </si>
  <si>
    <t>Tab82_i9d_lm18: Szenarien der Bertelsmann Stiftung: Fachkraft-Kind-Relationen (2017)</t>
  </si>
  <si>
    <r>
      <t xml:space="preserve">Personalschlüssel          </t>
    </r>
    <r>
      <rPr>
        <sz val="11"/>
        <color theme="1"/>
        <rFont val="Calibri"/>
        <family val="2"/>
        <scheme val="minor"/>
      </rPr>
      <t>(Median; berechnet auf Basis der amtlichen Kinder- und Jugendhilfestatistik; 01.03.2017)</t>
    </r>
  </si>
  <si>
    <t>Quelle: Personalschlüssel: FDZ der Statistischen Ämter des Bundes und der Länder, Kinder und tätige Personen in Tageseinrichtungen und in öffentlich geförderter Kindertagespflege, 2017; zusammengestellt und berechnet von der Bertelsmann Stiftung, auf Grundlage der von der Arbeitsstelle Kinder- und Jugendhilfestatistik (AKJStat) entwickelten Methodik zur Berechnung des Personalschlüssels, 2018.</t>
  </si>
  <si>
    <t>Tab82_i9d_lm19: Szenarien der Bertelsmann Stiftung: Fachkraft-Kind-Relationen (2018)</t>
  </si>
  <si>
    <r>
      <t xml:space="preserve">Personalschlüssel          </t>
    </r>
    <r>
      <rPr>
        <sz val="11"/>
        <color theme="1"/>
        <rFont val="Calibri"/>
        <family val="2"/>
        <scheme val="minor"/>
      </rPr>
      <t>(Median; berechnet auf Basis der amtlichen Kinder- und Jugendhilfestatistik; 01.03.2018)</t>
    </r>
  </si>
  <si>
    <t>Kindergartengruppe, für 2-Jährige geöffnet*</t>
  </si>
  <si>
    <t>Gruppe mit Kindern unter 4 Jahren*</t>
  </si>
  <si>
    <r>
      <t xml:space="preserve">Fachkraft-Kind-Relationen (Szenarien) </t>
    </r>
    <r>
      <rPr>
        <sz val="11"/>
        <color theme="1"/>
        <rFont val="Calibri"/>
        <family val="2"/>
        <scheme val="minor"/>
      </rPr>
      <t>berechnet mit einem Arbeitszeitanteil für die unmittelbare pädagogische Arbeit** von ...</t>
    </r>
  </si>
  <si>
    <t>* Die Gruppentypen wurden anhand der im Folgenden erläuterten Merkmale gebildet: Krippengruppen sind alle Gruppen, in denen ausschließlich Kinder unter 3 Jahren sind. Kindergartengruppen sind alle Gruppen, in denen ausschließlich Kinder von 3 Jahren bis zum Schuleintritt sind. „Für 2-Jährige geöffnete Kindergartengruppen“ sind Gruppen mit 15 und mehr Kindern, in denen neben Kindern ab einem Alter von 3 Jahren bis zum Schulbesuch auch bis zu fünf 2-jährige Kinder betreut werden. Unter „Gruppen mit Kindern unter 4 Jahren“ werden alle Gruppen gefasst, die nicht den Krippengruppen zugeordnet wurden und in denen ausschließlich Kinder unter 4 Jahren sind. Unter "altersübergreifende Gruppen" fallen diejenigen Gruppen, die nicht den vorangegangenen Gruppentypen zugeordnet wurden. Diese Gruppe setzt sich aus altersgruppenübergreifenden Gruppen mit Kindern von 0 Jahren bis zum Schuleintritt und altersgruppenübergreifenden Gruppen mit Schulkindern zusammen. Sprachlich exakt müsste diese Gruppenform „altersgruppenübergreifende Gruppen“ heißen. Unberücksichtigt bleiben Gruppen, in denen nur Schulkinder sind.</t>
  </si>
  <si>
    <t>** Der Personalschlüssel stellt den rechnerisch zur Verfügung stehenden Personalressourceneinsatz in den unterschiedlichen KiTa-Gruppen dar. Dieser Wert wird auf Basis der laut amtlicher Kinder- und Jugendhilfestatistik vertraglich vereinbarten Wochenarbeitszeit seitens des Personals sowie der vertraglich vereinbarten Betreuungszeiten in Stunden pro Woche seitens der Kinder gebildet. Bei dem Personalschlüssel wird also sowohl die unmittelbare als auch die mittelbare Arbeitszeit des Personals berücksichtigt. Die mittelbare Arbeitszeit kann z.B. Arbeitszeiten für Teamsitzungen, Elterngespräche oder Vorbereitungszeiten enthalten, dadurch verringern sich die Personalressourcen für die unmittelbare Arbeit mit dem zu betreuenden Kind. Darüber hinaus gibt es auf Seiten des Personals Ausfallzeiten durch Urlaub, Fort- und Weiterbildung sowie Krankheit. Dadurch wird die unmittelbare Arbeitszeit zusätzlich reduziert, wenn keine Personalkapazitäten zur Verfügung stehen. Bei der Fachkraft-Kind-Relation werden ausschließlich die Anteile für die unmittelbare Arbeitszeit berücksichtigt. Bei der vorliegenden Berechnung werden drei unterschiedliche Anteile von unmittelbarer pädagogischer Arbeitszeit angenommen (75%, 67% und 60%) und diese auf die anhand der amtlichen Kinder- und Jugendhilfestatistik 2018 berechneten Personalschlüssel übertragen. Diese Szenarien bieten eine Orientierung für die Ermittlung der Fachkraft-Kind-Relationen in den Einrichtungen, wenn bekannt ist, wie hoch die Anteile für die mittelbare Arbeitszeit konkret sind.</t>
  </si>
  <si>
    <t>Quelle: FDZ der Statistischen Ämter des Bundes und der Länder, Kinder und tätige Personen in Tageseinrichtungen und in öffentlich geförderter Kindertagespflege, 2018; berechnet vom LG Empirische Bildungsforschung der FernUniversität in Hagen, 2019, auf Grundlage der von der Arbeitsstelle Kinder- und Jugendhilfestatistik (AKJStat) entwickelten Methodik zur Berechnung des Personalschlüssels.</t>
  </si>
  <si>
    <t>Tab82_i9d_lm20: Szenarien der Bertelsmann Stiftung: Fachkraft-Kind-Relationen (2019)</t>
  </si>
  <si>
    <t>Personalschlüssel (Median; berechnet auf Basis der amtlichen Kinder- und Jugendhilfestatistik; 01.03.2019)</t>
  </si>
  <si>
    <t>Fachkraft-Kind-Relationen (Szenarien) berechnet mit einem Arbeitszeitanteil für die unmittelbare pädagogische Arbeit** von ...</t>
  </si>
  <si>
    <t>** Der Personalschlüssel stellt den rechnerisch zur Verfügung stehenden Personalressourceneinsatz in den unterschiedlichen KiTa-Gruppen dar. Dieser Wert wird auf Basis der laut amtlicher Kinder- und Jugendhilfestatistik vertraglich vereinbarten Wochenarbeitszeit seitens des Personals sowie der vertraglich vereinbarten Betreuungszeiten in Stunden pro Woche seitens der Kinder gebildet. Bei dem Personalschlüssel wird also sowohl die unmittelbare als auch die mittelbare Arbeitszeit des Personals berücksichtigt. Die mittelbare Arbeitszeit kann z.B. Arbeitszeiten für Teamsitzungen, Elterngespräche oder Vorbereitungszeiten enthalten, dadurch verringern sich die Personalressourcen für die unmittelbare Arbeit mit dem zu betreuenden Kind. Darüber hinaus gibt es auf Seiten des Personals Ausfallzeiten durch Urlaub, Fort- und Weiterbildung sowie Krankheit. Dadurch wird die unmittelbare Arbeitszeit zusätzlich reduziert, wenn keine Personalkapazitäten zur Verfügung stehen. Bei der Fachkraft-Kind-Relation werden ausschließlich die Anteile für die unmittelbare Arbeitszeit berücksichtigt. Bei der vorliegenden Berechnung werden drei unterschiedliche Anteile von unmittelbarer pädagogischer Arbeitszeit angenommen (75%, 67% und 60%) und diese auf die anhand der amtlichen Kinder- und Jugendhilfestatistik 2019 berechneten Personalschlüssel übertragen. Diese Szenarien bieten eine Orientierung für die Ermittlung der Fachkraft-Kind-Relationen in den Einrichtungen, wenn bekannt ist, wie hoch die Anteile für die mittelbare Arbeitszeit konkret sind.</t>
  </si>
  <si>
    <t>Quelle: FDZ der Statistischen Ämter des Bundes und der Länder, Kinder und tätige Personen in Tageseinrichtungen und in öffentlich geförderter Kindertagespflege, 2019; berechnet vom LG Empirische Bildungsforschung der FernUniversität in Hagen, 2020, auf Grundlage der von der Arbeitsstelle Kinder- und Jugendhilfestatistik (AKJStat) entwickelten Methodik zur Berechnung des Personalschlüssels.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</si>
</sst>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sz val="11"/>
      <color theme="8" tint="-0.499984740745262"/>
      <name val="Calibri"/>
      <family val="2"/>
      <scheme val="minor"/>
    </font>
    <font>
      <b/>
      <sz val="11"/>
      <color rgb="FFC00000"/>
      <name val="Calibri"/>
      <family val="2"/>
      <scheme val="minor"/>
    </font>
  </fonts>
  <fills count="6">
    <fill>
      <patternFill patternType="none"/>
    </fill>
    <fill>
      <patternFill patternType="gray125"/>
    </fill>
    <fill>
      <patternFill patternType="solid">
        <fgColor rgb="FFDBEEF4"/>
        <bgColor indexed="64"/>
      </patternFill>
    </fill>
    <fill>
      <patternFill patternType="solid">
        <fgColor rgb="FFDDD9C4"/>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66">
    <xf numFmtId="0" fontId="0" fillId="0" borderId="0" xfId="0"/>
    <xf numFmtId="0" fontId="4" fillId="0" borderId="0" xfId="0" applyFont="1"/>
    <xf numFmtId="0" fontId="5" fillId="0" borderId="0" xfId="0" applyFont="1"/>
    <xf numFmtId="0" fontId="5" fillId="0" borderId="6" xfId="0" applyFont="1" applyBorder="1"/>
    <xf numFmtId="0" fontId="5" fillId="0" borderId="7" xfId="0" applyFont="1" applyBorder="1"/>
    <xf numFmtId="0" fontId="3" fillId="0" borderId="0" xfId="0" applyFont="1"/>
    <xf numFmtId="0" fontId="5" fillId="3" borderId="6" xfId="0" applyFont="1" applyFill="1" applyBorder="1"/>
    <xf numFmtId="0" fontId="5" fillId="3" borderId="8" xfId="0" applyFont="1" applyFill="1" applyBorder="1"/>
    <xf numFmtId="9" fontId="4" fillId="4" borderId="6" xfId="0" applyNumberFormat="1" applyFont="1" applyFill="1" applyBorder="1" applyAlignment="1">
      <alignment horizontal="center" vertical="center"/>
    </xf>
    <xf numFmtId="0" fontId="5" fillId="2" borderId="7" xfId="0" applyFont="1" applyFill="1" applyBorder="1"/>
    <xf numFmtId="0" fontId="5" fillId="2" borderId="8" xfId="0" applyFont="1" applyFill="1" applyBorder="1"/>
    <xf numFmtId="0" fontId="4" fillId="5" borderId="6" xfId="0" applyFont="1" applyFill="1" applyBorder="1" applyAlignment="1">
      <alignment vertical="center"/>
    </xf>
    <xf numFmtId="0" fontId="3" fillId="0" borderId="0" xfId="0" applyFont="1" applyFill="1" applyAlignment="1">
      <alignment horizontal="left" vertical="top" wrapText="1"/>
    </xf>
    <xf numFmtId="0" fontId="7" fillId="0" borderId="0" xfId="0" applyFont="1"/>
    <xf numFmtId="0" fontId="8" fillId="0" borderId="0" xfId="0" applyFont="1"/>
    <xf numFmtId="0" fontId="3"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left" vertical="top"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2" fillId="0" borderId="0" xfId="0" applyFont="1" applyAlignment="1">
      <alignment horizontal="left" vertical="top"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 xfId="0" applyFont="1" applyFill="1" applyBorder="1" applyAlignment="1">
      <alignment horizontal="center" vertical="center"/>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Alignment="1">
      <alignment horizontal="left" vertical="top"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164" fontId="5" fillId="0" borderId="9" xfId="0" applyNumberFormat="1" applyFont="1" applyBorder="1" applyAlignment="1">
      <alignment horizontal="center"/>
    </xf>
    <xf numFmtId="164" fontId="5" fillId="0" borderId="10" xfId="0" applyNumberFormat="1" applyFont="1" applyBorder="1" applyAlignment="1">
      <alignment horizontal="center"/>
    </xf>
    <xf numFmtId="164" fontId="5" fillId="0" borderId="11" xfId="0" applyNumberFormat="1" applyFont="1" applyBorder="1" applyAlignment="1">
      <alignment horizontal="center"/>
    </xf>
    <xf numFmtId="164" fontId="5" fillId="2" borderId="12" xfId="0" applyNumberFormat="1" applyFont="1" applyFill="1" applyBorder="1" applyAlignment="1">
      <alignment horizontal="center"/>
    </xf>
    <xf numFmtId="164" fontId="5" fillId="2" borderId="0" xfId="0" applyNumberFormat="1" applyFont="1" applyFill="1" applyBorder="1" applyAlignment="1">
      <alignment horizontal="center"/>
    </xf>
    <xf numFmtId="164" fontId="5" fillId="2" borderId="13" xfId="0" applyNumberFormat="1" applyFont="1" applyFill="1" applyBorder="1" applyAlignment="1">
      <alignment horizontal="center"/>
    </xf>
    <xf numFmtId="164" fontId="5" fillId="0" borderId="12" xfId="0" applyNumberFormat="1" applyFont="1" applyBorder="1" applyAlignment="1">
      <alignment horizontal="center"/>
    </xf>
    <xf numFmtId="164" fontId="5" fillId="0" borderId="0" xfId="0" applyNumberFormat="1" applyFont="1" applyBorder="1" applyAlignment="1">
      <alignment horizontal="center"/>
    </xf>
    <xf numFmtId="164" fontId="5" fillId="0" borderId="13" xfId="0" applyNumberFormat="1" applyFont="1" applyBorder="1" applyAlignment="1">
      <alignment horizontal="center"/>
    </xf>
    <xf numFmtId="164" fontId="5" fillId="2" borderId="14" xfId="0" applyNumberFormat="1" applyFont="1" applyFill="1" applyBorder="1" applyAlignment="1">
      <alignment horizontal="center"/>
    </xf>
    <xf numFmtId="164" fontId="5" fillId="2" borderId="2" xfId="0" applyNumberFormat="1" applyFont="1" applyFill="1" applyBorder="1" applyAlignment="1">
      <alignment horizontal="center"/>
    </xf>
    <xf numFmtId="164" fontId="5" fillId="2" borderId="15" xfId="0" applyNumberFormat="1" applyFont="1" applyFill="1" applyBorder="1" applyAlignment="1">
      <alignment horizontal="center"/>
    </xf>
    <xf numFmtId="164" fontId="5" fillId="3" borderId="6" xfId="0" applyNumberFormat="1" applyFont="1" applyFill="1" applyBorder="1" applyAlignment="1">
      <alignment horizontal="center"/>
    </xf>
    <xf numFmtId="164" fontId="5" fillId="3" borderId="9" xfId="0" applyNumberFormat="1" applyFont="1" applyFill="1" applyBorder="1" applyAlignment="1">
      <alignment horizontal="center"/>
    </xf>
    <xf numFmtId="164" fontId="5" fillId="3" borderId="10" xfId="0" applyNumberFormat="1" applyFont="1" applyFill="1" applyBorder="1" applyAlignment="1">
      <alignment horizontal="center"/>
    </xf>
    <xf numFmtId="164" fontId="5" fillId="3" borderId="11" xfId="0" applyNumberFormat="1" applyFont="1" applyFill="1" applyBorder="1" applyAlignment="1">
      <alignment horizontal="center"/>
    </xf>
    <xf numFmtId="164" fontId="5" fillId="0" borderId="7" xfId="0" applyNumberFormat="1" applyFont="1" applyBorder="1" applyAlignment="1">
      <alignment horizontal="center"/>
    </xf>
    <xf numFmtId="164" fontId="5" fillId="3" borderId="8" xfId="0" applyNumberFormat="1" applyFont="1" applyFill="1" applyBorder="1" applyAlignment="1">
      <alignment horizontal="center"/>
    </xf>
    <xf numFmtId="164" fontId="5" fillId="3" borderId="14" xfId="0" applyNumberFormat="1" applyFont="1" applyFill="1" applyBorder="1" applyAlignment="1">
      <alignment horizontal="center"/>
    </xf>
    <xf numFmtId="164" fontId="5" fillId="3" borderId="2" xfId="0" applyNumberFormat="1" applyFont="1" applyFill="1" applyBorder="1" applyAlignment="1">
      <alignment horizontal="center"/>
    </xf>
    <xf numFmtId="164" fontId="5" fillId="3" borderId="15" xfId="0" applyNumberFormat="1" applyFont="1" applyFill="1" applyBorder="1" applyAlignment="1">
      <alignment horizontal="center"/>
    </xf>
    <xf numFmtId="164" fontId="5" fillId="0" borderId="9" xfId="0" applyNumberFormat="1" applyFont="1" applyFill="1" applyBorder="1" applyAlignment="1">
      <alignment horizontal="center"/>
    </xf>
    <xf numFmtId="164" fontId="5" fillId="0" borderId="10" xfId="0" applyNumberFormat="1" applyFont="1" applyFill="1" applyBorder="1" applyAlignment="1">
      <alignment horizontal="center"/>
    </xf>
    <xf numFmtId="164" fontId="5" fillId="0" borderId="11"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0" xfId="0" applyNumberFormat="1" applyFont="1" applyFill="1" applyBorder="1" applyAlignment="1">
      <alignment horizontal="center"/>
    </xf>
    <xf numFmtId="164" fontId="5" fillId="0" borderId="13" xfId="0" applyNumberFormat="1" applyFont="1" applyFill="1" applyBorder="1" applyAlignment="1">
      <alignment horizontal="center"/>
    </xf>
    <xf numFmtId="164" fontId="5" fillId="0" borderId="7" xfId="0" applyNumberFormat="1" applyFont="1" applyFill="1" applyBorder="1" applyAlignment="1">
      <alignment horizont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colors>
    <mruColors>
      <color rgb="FFDBEE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457200</xdr:colOff>
      <xdr:row>87</xdr:row>
      <xdr:rowOff>19192</xdr:rowOff>
    </xdr:to>
    <xdr:pic>
      <xdr:nvPicPr>
        <xdr:cNvPr id="2" name="Bild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188700" cy="143828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RV-FILE\dji\AKJ-Stat\Datenanalyse\Kita+Kindertagespflege\Bertelsmann%20L&#228;Mo\4.%20Phase\Auswertungen\Kinder%20mit%20Behinderung\Bayern_Statostik%20f&#252;r%20Krank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6"/>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U31"/>
  <sheetViews>
    <sheetView tabSelected="1" workbookViewId="0"/>
  </sheetViews>
  <sheetFormatPr baseColWidth="10" defaultColWidth="10.88671875" defaultRowHeight="14.4" x14ac:dyDescent="0.3"/>
  <cols>
    <col min="1" max="1" width="31" style="2" customWidth="1"/>
    <col min="2" max="2" width="22.109375" style="2" customWidth="1"/>
    <col min="3" max="5" width="12.88671875" style="2" customWidth="1"/>
    <col min="6" max="6" width="22.109375" style="2" customWidth="1"/>
    <col min="7" max="9" width="12.88671875" style="2" customWidth="1"/>
    <col min="10" max="10" width="22.109375" style="2" customWidth="1"/>
    <col min="11" max="13" width="12.88671875" style="2" customWidth="1"/>
    <col min="14" max="14" width="19.44140625" style="2" customWidth="1"/>
    <col min="15" max="15" width="14" style="2" customWidth="1"/>
    <col min="16" max="16" width="13.109375" style="2" customWidth="1"/>
    <col min="17" max="17" width="13.44140625" style="2" customWidth="1"/>
    <col min="18" max="18" width="19.88671875" style="2" customWidth="1"/>
    <col min="19" max="19" width="13.109375" style="2" customWidth="1"/>
    <col min="20" max="20" width="13.44140625" style="2" customWidth="1"/>
    <col min="21" max="21" width="13.5546875" style="2" customWidth="1"/>
    <col min="22" max="16384" width="10.88671875" style="2"/>
  </cols>
  <sheetData>
    <row r="1" spans="1:21" s="1" customFormat="1" x14ac:dyDescent="0.3">
      <c r="A1" s="14" t="s">
        <v>39</v>
      </c>
      <c r="B1" s="13"/>
    </row>
    <row r="2" spans="1:21" x14ac:dyDescent="0.3">
      <c r="A2" s="5"/>
    </row>
    <row r="3" spans="1:21" x14ac:dyDescent="0.3">
      <c r="A3" s="31"/>
      <c r="B3" s="22" t="s">
        <v>22</v>
      </c>
      <c r="C3" s="23"/>
      <c r="D3" s="23"/>
      <c r="E3" s="24"/>
      <c r="F3" s="22" t="s">
        <v>23</v>
      </c>
      <c r="G3" s="23"/>
      <c r="H3" s="23"/>
      <c r="I3" s="24"/>
      <c r="J3" s="22" t="s">
        <v>33</v>
      </c>
      <c r="K3" s="23"/>
      <c r="L3" s="23"/>
      <c r="M3" s="24"/>
      <c r="N3" s="22" t="s">
        <v>34</v>
      </c>
      <c r="O3" s="23"/>
      <c r="P3" s="23"/>
      <c r="Q3" s="24"/>
      <c r="R3" s="22" t="s">
        <v>24</v>
      </c>
      <c r="S3" s="23"/>
      <c r="T3" s="23"/>
      <c r="U3" s="24"/>
    </row>
    <row r="4" spans="1:21" ht="69.75" customHeight="1" x14ac:dyDescent="0.3">
      <c r="A4" s="32"/>
      <c r="B4" s="26" t="s">
        <v>40</v>
      </c>
      <c r="C4" s="62" t="s">
        <v>41</v>
      </c>
      <c r="D4" s="63"/>
      <c r="E4" s="64"/>
      <c r="F4" s="26" t="s">
        <v>40</v>
      </c>
      <c r="G4" s="62" t="s">
        <v>41</v>
      </c>
      <c r="H4" s="63"/>
      <c r="I4" s="64"/>
      <c r="J4" s="26" t="s">
        <v>40</v>
      </c>
      <c r="K4" s="62" t="s">
        <v>41</v>
      </c>
      <c r="L4" s="63"/>
      <c r="M4" s="64"/>
      <c r="N4" s="26" t="s">
        <v>40</v>
      </c>
      <c r="O4" s="62" t="s">
        <v>41</v>
      </c>
      <c r="P4" s="63"/>
      <c r="Q4" s="64"/>
      <c r="R4" s="26" t="s">
        <v>40</v>
      </c>
      <c r="S4" s="62" t="s">
        <v>41</v>
      </c>
      <c r="T4" s="63"/>
      <c r="U4" s="64"/>
    </row>
    <row r="5" spans="1:21" x14ac:dyDescent="0.3">
      <c r="A5" s="33"/>
      <c r="B5" s="65"/>
      <c r="C5" s="8">
        <v>0.75</v>
      </c>
      <c r="D5" s="8">
        <v>0.67</v>
      </c>
      <c r="E5" s="8">
        <v>0.6</v>
      </c>
      <c r="F5" s="65"/>
      <c r="G5" s="8">
        <v>0.75</v>
      </c>
      <c r="H5" s="8">
        <v>0.67</v>
      </c>
      <c r="I5" s="8">
        <v>0.6</v>
      </c>
      <c r="J5" s="65"/>
      <c r="K5" s="8">
        <v>0.75</v>
      </c>
      <c r="L5" s="8">
        <v>0.67</v>
      </c>
      <c r="M5" s="8">
        <v>0.6</v>
      </c>
      <c r="N5" s="65"/>
      <c r="O5" s="8">
        <v>0.75</v>
      </c>
      <c r="P5" s="8">
        <v>0.67</v>
      </c>
      <c r="Q5" s="8">
        <v>0.6</v>
      </c>
      <c r="R5" s="65"/>
      <c r="S5" s="8">
        <v>0.75</v>
      </c>
      <c r="T5" s="8">
        <v>0.67</v>
      </c>
      <c r="U5" s="8">
        <v>0.6</v>
      </c>
    </row>
    <row r="6" spans="1:21" ht="20.100000000000001" customHeight="1" x14ac:dyDescent="0.3">
      <c r="A6" s="11" t="s">
        <v>19</v>
      </c>
      <c r="B6" s="18" t="s">
        <v>20</v>
      </c>
      <c r="C6" s="19"/>
      <c r="D6" s="19"/>
      <c r="E6" s="20"/>
      <c r="F6" s="18" t="s">
        <v>20</v>
      </c>
      <c r="G6" s="19"/>
      <c r="H6" s="19"/>
      <c r="I6" s="20"/>
      <c r="J6" s="18" t="s">
        <v>20</v>
      </c>
      <c r="K6" s="19"/>
      <c r="L6" s="19"/>
      <c r="M6" s="20"/>
      <c r="N6" s="18" t="s">
        <v>20</v>
      </c>
      <c r="O6" s="19"/>
      <c r="P6" s="19"/>
      <c r="Q6" s="20"/>
      <c r="R6" s="18" t="s">
        <v>20</v>
      </c>
      <c r="S6" s="19"/>
      <c r="T6" s="19"/>
      <c r="U6" s="20"/>
    </row>
    <row r="7" spans="1:21" x14ac:dyDescent="0.3">
      <c r="A7" s="3" t="s">
        <v>0</v>
      </c>
      <c r="B7" s="34">
        <v>3.0750000000000002</v>
      </c>
      <c r="C7" s="34">
        <v>4.1000000000000005</v>
      </c>
      <c r="D7" s="35">
        <v>4.58955223880597</v>
      </c>
      <c r="E7" s="36">
        <v>5.1250000000000009</v>
      </c>
      <c r="F7" s="55">
        <v>6.8807013086011937</v>
      </c>
      <c r="G7" s="55">
        <v>9.1742684114682582</v>
      </c>
      <c r="H7" s="56">
        <v>10.269703445673423</v>
      </c>
      <c r="I7" s="57">
        <v>11.467835514335324</v>
      </c>
      <c r="J7" s="34">
        <v>6.774272098868872</v>
      </c>
      <c r="K7" s="34">
        <v>9.03236279849183</v>
      </c>
      <c r="L7" s="35">
        <v>10.110853878908763</v>
      </c>
      <c r="M7" s="36">
        <v>11.290453498114788</v>
      </c>
      <c r="N7" s="34">
        <v>3.3312499999999998</v>
      </c>
      <c r="O7" s="34">
        <v>4.4416666666666664</v>
      </c>
      <c r="P7" s="35">
        <v>4.9720149253731334</v>
      </c>
      <c r="Q7" s="36">
        <v>5.552083333333333</v>
      </c>
      <c r="R7" s="34">
        <v>5.0039688601645125</v>
      </c>
      <c r="S7" s="34">
        <v>6.6719584802193497</v>
      </c>
      <c r="T7" s="35">
        <v>7.468610239051511</v>
      </c>
      <c r="U7" s="36">
        <v>8.3399481002741886</v>
      </c>
    </row>
    <row r="8" spans="1:21" x14ac:dyDescent="0.3">
      <c r="A8" s="9" t="s">
        <v>1</v>
      </c>
      <c r="B8" s="37">
        <v>3.6886686686686687</v>
      </c>
      <c r="C8" s="37">
        <v>4.918224891558225</v>
      </c>
      <c r="D8" s="38">
        <v>5.5054756248786099</v>
      </c>
      <c r="E8" s="39">
        <v>6.1477811144477812</v>
      </c>
      <c r="F8" s="37">
        <v>8.3230378798201379</v>
      </c>
      <c r="G8" s="37">
        <v>11.097383839760184</v>
      </c>
      <c r="H8" s="38">
        <v>12.422444596746473</v>
      </c>
      <c r="I8" s="39">
        <v>13.87172979970023</v>
      </c>
      <c r="J8" s="37">
        <v>8.2057665503993888</v>
      </c>
      <c r="K8" s="37">
        <v>10.941022067199185</v>
      </c>
      <c r="L8" s="38">
        <v>12.247412761790132</v>
      </c>
      <c r="M8" s="39">
        <v>13.676277583998981</v>
      </c>
      <c r="N8" s="37">
        <v>3.8779870772367477</v>
      </c>
      <c r="O8" s="37">
        <v>5.1706494363156636</v>
      </c>
      <c r="P8" s="38">
        <v>5.7880404137861907</v>
      </c>
      <c r="Q8" s="39">
        <v>6.4633117953945796</v>
      </c>
      <c r="R8" s="37">
        <v>6.7102941176470594</v>
      </c>
      <c r="S8" s="37">
        <v>8.947058823529412</v>
      </c>
      <c r="T8" s="38">
        <v>10.015364354697104</v>
      </c>
      <c r="U8" s="39">
        <v>11.183823529411766</v>
      </c>
    </row>
    <row r="9" spans="1:21" x14ac:dyDescent="0.3">
      <c r="A9" s="4" t="s">
        <v>2</v>
      </c>
      <c r="B9" s="40">
        <v>5.5934210526315793</v>
      </c>
      <c r="C9" s="40">
        <v>7.457894736842106</v>
      </c>
      <c r="D9" s="41">
        <v>8.3483896307934007</v>
      </c>
      <c r="E9" s="42">
        <v>9.3223684210526319</v>
      </c>
      <c r="F9" s="58">
        <v>8.374742514067524</v>
      </c>
      <c r="G9" s="58">
        <v>11.166323352090032</v>
      </c>
      <c r="H9" s="59">
        <v>12.499615692638095</v>
      </c>
      <c r="I9" s="60">
        <v>13.95790419011254</v>
      </c>
      <c r="J9" s="40">
        <v>8.6449999999999996</v>
      </c>
      <c r="K9" s="40">
        <v>11.526666666666666</v>
      </c>
      <c r="L9" s="41">
        <v>12.902985074626864</v>
      </c>
      <c r="M9" s="42">
        <v>14.408333333333333</v>
      </c>
      <c r="N9" s="40">
        <v>5.9771739130434778</v>
      </c>
      <c r="O9" s="40">
        <v>7.9695652173913034</v>
      </c>
      <c r="P9" s="41">
        <v>8.9211550940947433</v>
      </c>
      <c r="Q9" s="42">
        <v>9.9619565217391308</v>
      </c>
      <c r="R9" s="40">
        <v>7.4937601626016264</v>
      </c>
      <c r="S9" s="40">
        <v>9.9916802168021679</v>
      </c>
      <c r="T9" s="41">
        <v>11.184716660599442</v>
      </c>
      <c r="U9" s="42">
        <v>12.489600271002711</v>
      </c>
    </row>
    <row r="10" spans="1:21" x14ac:dyDescent="0.3">
      <c r="A10" s="9" t="s">
        <v>3</v>
      </c>
      <c r="B10" s="37">
        <v>5.5219322598556362</v>
      </c>
      <c r="C10" s="37">
        <v>7.3625763464741816</v>
      </c>
      <c r="D10" s="38">
        <v>8.2416899400830381</v>
      </c>
      <c r="E10" s="39">
        <v>9.2032204330927279</v>
      </c>
      <c r="F10" s="37">
        <v>10.364699600823776</v>
      </c>
      <c r="G10" s="37">
        <v>13.819599467765036</v>
      </c>
      <c r="H10" s="38">
        <v>15.469700896751904</v>
      </c>
      <c r="I10" s="39">
        <v>17.274499334706295</v>
      </c>
      <c r="J10" s="37">
        <v>9.775390625</v>
      </c>
      <c r="K10" s="37">
        <v>13.033854166666666</v>
      </c>
      <c r="L10" s="38">
        <v>14.590135261194028</v>
      </c>
      <c r="M10" s="39">
        <v>16.292317708333336</v>
      </c>
      <c r="N10" s="37">
        <v>6.4319371727748704</v>
      </c>
      <c r="O10" s="37">
        <v>8.5759162303664915</v>
      </c>
      <c r="P10" s="38">
        <v>9.5999062280221921</v>
      </c>
      <c r="Q10" s="39">
        <v>10.719895287958115</v>
      </c>
      <c r="R10" s="37">
        <v>8.5840344328058844</v>
      </c>
      <c r="S10" s="37">
        <v>11.445379243741179</v>
      </c>
      <c r="T10" s="38">
        <v>12.81199169075505</v>
      </c>
      <c r="U10" s="39">
        <v>14.306724054676474</v>
      </c>
    </row>
    <row r="11" spans="1:21" x14ac:dyDescent="0.3">
      <c r="A11" s="4" t="s">
        <v>4</v>
      </c>
      <c r="B11" s="40">
        <v>2.9796264855687609</v>
      </c>
      <c r="C11" s="40">
        <v>3.972835314091681</v>
      </c>
      <c r="D11" s="41">
        <v>4.4472037098041204</v>
      </c>
      <c r="E11" s="42">
        <v>4.966044142614602</v>
      </c>
      <c r="F11" s="58">
        <v>7.5301272781840014</v>
      </c>
      <c r="G11" s="58">
        <v>10.040169704245335</v>
      </c>
      <c r="H11" s="59">
        <v>11.238995937588061</v>
      </c>
      <c r="I11" s="60">
        <v>12.550212130306669</v>
      </c>
      <c r="J11" s="40">
        <v>8.2197916666666657</v>
      </c>
      <c r="K11" s="40">
        <v>10.95972222222222</v>
      </c>
      <c r="L11" s="41">
        <v>12.268345771144276</v>
      </c>
      <c r="M11" s="42">
        <v>13.699652777777777</v>
      </c>
      <c r="N11" s="40">
        <v>3.2787610619469025</v>
      </c>
      <c r="O11" s="40">
        <v>4.3716814159292037</v>
      </c>
      <c r="P11" s="41">
        <v>4.8936732267864214</v>
      </c>
      <c r="Q11" s="42">
        <v>5.4646017699115044</v>
      </c>
      <c r="R11" s="40">
        <v>6.1047297297297298</v>
      </c>
      <c r="S11" s="40">
        <v>8.1396396396396398</v>
      </c>
      <c r="T11" s="41">
        <v>9.1115369100443715</v>
      </c>
      <c r="U11" s="42">
        <v>10.17454954954955</v>
      </c>
    </row>
    <row r="12" spans="1:21" x14ac:dyDescent="0.3">
      <c r="A12" s="9" t="s">
        <v>5</v>
      </c>
      <c r="B12" s="37">
        <v>4.5348837209302326</v>
      </c>
      <c r="C12" s="37">
        <v>6.0465116279069768</v>
      </c>
      <c r="D12" s="38">
        <v>6.7684831655675106</v>
      </c>
      <c r="E12" s="39">
        <v>7.558139534883721</v>
      </c>
      <c r="F12" s="37">
        <v>7.7320180768646516</v>
      </c>
      <c r="G12" s="37">
        <v>10.309357435819535</v>
      </c>
      <c r="H12" s="38">
        <v>11.540325487857688</v>
      </c>
      <c r="I12" s="39">
        <v>12.886696794774419</v>
      </c>
      <c r="J12" s="37">
        <v>8.0136986301369859</v>
      </c>
      <c r="K12" s="37">
        <v>10.684931506849315</v>
      </c>
      <c r="L12" s="38">
        <v>11.960744224085053</v>
      </c>
      <c r="M12" s="39">
        <v>13.356164383561644</v>
      </c>
      <c r="N12" s="37">
        <v>4.6738352934787901</v>
      </c>
      <c r="O12" s="37">
        <v>6.2317803913050538</v>
      </c>
      <c r="P12" s="38">
        <v>6.9758735723564032</v>
      </c>
      <c r="Q12" s="39">
        <v>7.7897254891313175</v>
      </c>
      <c r="R12" s="37">
        <v>6.703125</v>
      </c>
      <c r="S12" s="37">
        <v>8.9375</v>
      </c>
      <c r="T12" s="38">
        <v>10.004664179104477</v>
      </c>
      <c r="U12" s="39">
        <v>11.171875</v>
      </c>
    </row>
    <row r="13" spans="1:21" x14ac:dyDescent="0.3">
      <c r="A13" s="4" t="s">
        <v>6</v>
      </c>
      <c r="B13" s="40">
        <v>3.8366139825658183</v>
      </c>
      <c r="C13" s="40">
        <v>5.1154853100877578</v>
      </c>
      <c r="D13" s="41">
        <v>5.7262895262176388</v>
      </c>
      <c r="E13" s="42">
        <v>6.3943566376096976</v>
      </c>
      <c r="F13" s="58">
        <v>9.6189723320158098</v>
      </c>
      <c r="G13" s="58">
        <v>12.825296442687746</v>
      </c>
      <c r="H13" s="59">
        <v>14.356675122411655</v>
      </c>
      <c r="I13" s="60">
        <v>16.031620553359684</v>
      </c>
      <c r="J13" s="40">
        <v>9.1231793346822272</v>
      </c>
      <c r="K13" s="40">
        <v>12.164239112909636</v>
      </c>
      <c r="L13" s="41">
        <v>13.616685574152577</v>
      </c>
      <c r="M13" s="42">
        <v>15.205298891137046</v>
      </c>
      <c r="N13" s="40">
        <v>4.1140018921475878</v>
      </c>
      <c r="O13" s="40">
        <v>5.4853358561967838</v>
      </c>
      <c r="P13" s="41">
        <v>6.1403013315635633</v>
      </c>
      <c r="Q13" s="42">
        <v>6.8566698202459797</v>
      </c>
      <c r="R13" s="40">
        <v>7.5251854555464188</v>
      </c>
      <c r="S13" s="40">
        <v>10.033580607395225</v>
      </c>
      <c r="T13" s="41">
        <v>11.231620082905103</v>
      </c>
      <c r="U13" s="42">
        <v>12.541975759244032</v>
      </c>
    </row>
    <row r="14" spans="1:21" x14ac:dyDescent="0.3">
      <c r="A14" s="9" t="s">
        <v>7</v>
      </c>
      <c r="B14" s="37">
        <v>6.0444743935309972</v>
      </c>
      <c r="C14" s="37">
        <v>8.059299191374663</v>
      </c>
      <c r="D14" s="38">
        <v>9.0216035724343229</v>
      </c>
      <c r="E14" s="39">
        <v>10.074123989218329</v>
      </c>
      <c r="F14" s="37">
        <v>12.87</v>
      </c>
      <c r="G14" s="37">
        <v>17.16</v>
      </c>
      <c r="H14" s="38">
        <v>19.208955223880594</v>
      </c>
      <c r="I14" s="39">
        <v>21.45</v>
      </c>
      <c r="J14" s="37">
        <v>11.836456527124103</v>
      </c>
      <c r="K14" s="37">
        <v>15.78194203616547</v>
      </c>
      <c r="L14" s="38">
        <v>17.666353025558362</v>
      </c>
      <c r="M14" s="39">
        <v>19.72742754520684</v>
      </c>
      <c r="N14" s="37">
        <v>7.0220418848167503</v>
      </c>
      <c r="O14" s="37">
        <v>9.3627225130890057</v>
      </c>
      <c r="P14" s="38">
        <v>10.480659529577244</v>
      </c>
      <c r="Q14" s="39">
        <v>11.703403141361257</v>
      </c>
      <c r="R14" s="37">
        <v>11.212499999999999</v>
      </c>
      <c r="S14" s="37">
        <v>14.949999999999998</v>
      </c>
      <c r="T14" s="38">
        <v>16.735074626865668</v>
      </c>
      <c r="U14" s="39">
        <v>18.6875</v>
      </c>
    </row>
    <row r="15" spans="1:21" x14ac:dyDescent="0.3">
      <c r="A15" s="4" t="s">
        <v>8</v>
      </c>
      <c r="B15" s="40">
        <v>3.6977262494777063</v>
      </c>
      <c r="C15" s="40">
        <v>4.9303016659702754</v>
      </c>
      <c r="D15" s="41">
        <v>5.5189944022055313</v>
      </c>
      <c r="E15" s="42">
        <v>6.1628770824628445</v>
      </c>
      <c r="F15" s="58">
        <v>7.9695652173913034</v>
      </c>
      <c r="G15" s="58">
        <v>10.626086956521737</v>
      </c>
      <c r="H15" s="59">
        <v>11.89487345879299</v>
      </c>
      <c r="I15" s="60">
        <v>13.282608695652172</v>
      </c>
      <c r="J15" s="40">
        <v>7.7396907216494846</v>
      </c>
      <c r="K15" s="40">
        <v>10.31958762886598</v>
      </c>
      <c r="L15" s="41">
        <v>11.551777196491768</v>
      </c>
      <c r="M15" s="42">
        <v>12.899484536082475</v>
      </c>
      <c r="N15" s="40">
        <v>3.9552182932607609</v>
      </c>
      <c r="O15" s="40">
        <v>5.2736243910143479</v>
      </c>
      <c r="P15" s="41">
        <v>5.9033108854638217</v>
      </c>
      <c r="Q15" s="42">
        <v>6.5920304887679348</v>
      </c>
      <c r="R15" s="40">
        <v>6.0067904757979047</v>
      </c>
      <c r="S15" s="40">
        <v>8.009053967730539</v>
      </c>
      <c r="T15" s="41">
        <v>8.9653589191013499</v>
      </c>
      <c r="U15" s="42">
        <v>10.011317459663175</v>
      </c>
    </row>
    <row r="16" spans="1:21" x14ac:dyDescent="0.3">
      <c r="A16" s="9" t="s">
        <v>9</v>
      </c>
      <c r="B16" s="37">
        <v>3.65625</v>
      </c>
      <c r="C16" s="37">
        <v>4.875</v>
      </c>
      <c r="D16" s="38">
        <v>5.4570895522388057</v>
      </c>
      <c r="E16" s="39">
        <v>6.09375</v>
      </c>
      <c r="F16" s="37">
        <v>8.5940721649484537</v>
      </c>
      <c r="G16" s="37">
        <v>11.458762886597938</v>
      </c>
      <c r="H16" s="38">
        <v>12.82697338052008</v>
      </c>
      <c r="I16" s="39">
        <v>14.323453608247423</v>
      </c>
      <c r="J16" s="37">
        <v>7.5982516835472751</v>
      </c>
      <c r="K16" s="37">
        <v>10.1310022447297</v>
      </c>
      <c r="L16" s="38">
        <v>11.340674154548172</v>
      </c>
      <c r="M16" s="39">
        <v>12.663752805912125</v>
      </c>
      <c r="N16" s="37">
        <v>3.9000000000000004</v>
      </c>
      <c r="O16" s="37">
        <v>5.2</v>
      </c>
      <c r="P16" s="38">
        <v>5.8208955223880601</v>
      </c>
      <c r="Q16" s="39">
        <v>6.5000000000000009</v>
      </c>
      <c r="R16" s="37">
        <v>6.1281224818694602</v>
      </c>
      <c r="S16" s="37">
        <v>8.1708299758259475</v>
      </c>
      <c r="T16" s="38">
        <v>9.1464514654768063</v>
      </c>
      <c r="U16" s="39">
        <v>10.213537469782434</v>
      </c>
    </row>
    <row r="17" spans="1:21" x14ac:dyDescent="0.3">
      <c r="A17" s="4" t="s">
        <v>10</v>
      </c>
      <c r="B17" s="40">
        <v>3.6995934959349595</v>
      </c>
      <c r="C17" s="40">
        <v>4.9327913279132796</v>
      </c>
      <c r="D17" s="41">
        <v>5.5217813372163569</v>
      </c>
      <c r="E17" s="42">
        <v>6.1659891598915992</v>
      </c>
      <c r="F17" s="58">
        <v>8.5724231464737795</v>
      </c>
      <c r="G17" s="58">
        <v>11.429897528631706</v>
      </c>
      <c r="H17" s="59">
        <v>12.794661412647431</v>
      </c>
      <c r="I17" s="60">
        <v>14.287371910789632</v>
      </c>
      <c r="J17" s="40">
        <v>7.9693818866929593</v>
      </c>
      <c r="K17" s="40">
        <v>10.625842515590612</v>
      </c>
      <c r="L17" s="41">
        <v>11.894599830885014</v>
      </c>
      <c r="M17" s="42">
        <v>13.282303144488266</v>
      </c>
      <c r="N17" s="40">
        <v>4.8029520369179899</v>
      </c>
      <c r="O17" s="40">
        <v>6.4039360492239865</v>
      </c>
      <c r="P17" s="41">
        <v>7.1685851297283429</v>
      </c>
      <c r="Q17" s="42">
        <v>8.0049200615299831</v>
      </c>
      <c r="R17" s="40">
        <v>6.4825134511913909</v>
      </c>
      <c r="S17" s="40">
        <v>8.6433512682551878</v>
      </c>
      <c r="T17" s="41">
        <v>9.675393210733418</v>
      </c>
      <c r="U17" s="42">
        <v>10.804189085318985</v>
      </c>
    </row>
    <row r="18" spans="1:21" x14ac:dyDescent="0.3">
      <c r="A18" s="9" t="s">
        <v>11</v>
      </c>
      <c r="B18" s="37">
        <v>3.9297637033272297</v>
      </c>
      <c r="C18" s="37">
        <v>5.2396849377696393</v>
      </c>
      <c r="D18" s="38">
        <v>5.865318960189895</v>
      </c>
      <c r="E18" s="39">
        <v>6.5496061722120498</v>
      </c>
      <c r="F18" s="37">
        <v>9.5642857142857132</v>
      </c>
      <c r="G18" s="37">
        <v>12.752380952380951</v>
      </c>
      <c r="H18" s="38">
        <v>14.275053304904048</v>
      </c>
      <c r="I18" s="39">
        <v>15.94047619047619</v>
      </c>
      <c r="J18" s="37">
        <v>9.7707640583518813</v>
      </c>
      <c r="K18" s="37">
        <v>13.027685411135842</v>
      </c>
      <c r="L18" s="38">
        <v>14.583229937838627</v>
      </c>
      <c r="M18" s="39">
        <v>16.284606763919804</v>
      </c>
      <c r="N18" s="37">
        <v>4.2391304347826084</v>
      </c>
      <c r="O18" s="37">
        <v>5.6521739130434776</v>
      </c>
      <c r="P18" s="38">
        <v>6.327060350421803</v>
      </c>
      <c r="Q18" s="39">
        <v>7.0652173913043477</v>
      </c>
      <c r="R18" s="37">
        <v>6.9532366725248975</v>
      </c>
      <c r="S18" s="37">
        <v>9.2709822300331961</v>
      </c>
      <c r="T18" s="38">
        <v>10.37796518287298</v>
      </c>
      <c r="U18" s="39">
        <v>11.588727787541496</v>
      </c>
    </row>
    <row r="19" spans="1:21" x14ac:dyDescent="0.3">
      <c r="A19" s="4" t="s">
        <v>12</v>
      </c>
      <c r="B19" s="40">
        <v>5.846660958904109</v>
      </c>
      <c r="C19" s="40">
        <v>7.7955479452054783</v>
      </c>
      <c r="D19" s="41">
        <v>8.7263596401553851</v>
      </c>
      <c r="E19" s="42">
        <v>9.7444349315068486</v>
      </c>
      <c r="F19" s="58">
        <v>12.187500000000002</v>
      </c>
      <c r="G19" s="58">
        <v>16.250000000000004</v>
      </c>
      <c r="H19" s="59">
        <v>18.190298507462689</v>
      </c>
      <c r="I19" s="60">
        <v>20.312500000000004</v>
      </c>
      <c r="J19" s="40">
        <v>11.200487288135594</v>
      </c>
      <c r="K19" s="40">
        <v>14.933983050847459</v>
      </c>
      <c r="L19" s="41">
        <v>16.717145206172528</v>
      </c>
      <c r="M19" s="42">
        <v>18.667478813559324</v>
      </c>
      <c r="N19" s="40">
        <v>7.0300670731707324</v>
      </c>
      <c r="O19" s="40">
        <v>9.3734227642276426</v>
      </c>
      <c r="P19" s="41">
        <v>10.492637422642884</v>
      </c>
      <c r="Q19" s="42">
        <v>11.716778455284555</v>
      </c>
      <c r="R19" s="40">
        <v>10.246996753246753</v>
      </c>
      <c r="S19" s="40">
        <v>13.662662337662338</v>
      </c>
      <c r="T19" s="41">
        <v>15.294025004845899</v>
      </c>
      <c r="U19" s="42">
        <v>17.078327922077921</v>
      </c>
    </row>
    <row r="20" spans="1:21" x14ac:dyDescent="0.3">
      <c r="A20" s="9" t="s">
        <v>13</v>
      </c>
      <c r="B20" s="37">
        <v>5.740654205607477</v>
      </c>
      <c r="C20" s="37">
        <v>7.6542056074766363</v>
      </c>
      <c r="D20" s="38">
        <v>8.5681406053842935</v>
      </c>
      <c r="E20" s="39">
        <v>9.5677570093457955</v>
      </c>
      <c r="F20" s="37">
        <v>10.96875</v>
      </c>
      <c r="G20" s="37">
        <v>14.625</v>
      </c>
      <c r="H20" s="38">
        <v>16.371268656716417</v>
      </c>
      <c r="I20" s="39">
        <v>18.28125</v>
      </c>
      <c r="J20" s="37">
        <v>10.119760479041915</v>
      </c>
      <c r="K20" s="37">
        <v>13.493013972055886</v>
      </c>
      <c r="L20" s="38">
        <v>15.104120117973006</v>
      </c>
      <c r="M20" s="39">
        <v>16.866267465069861</v>
      </c>
      <c r="N20" s="37">
        <v>6.9370104438642297</v>
      </c>
      <c r="O20" s="37">
        <v>9.2493472584856402</v>
      </c>
      <c r="P20" s="38">
        <v>10.353746931140641</v>
      </c>
      <c r="Q20" s="39">
        <v>11.561684073107051</v>
      </c>
      <c r="R20" s="37">
        <v>8.5871559633027523</v>
      </c>
      <c r="S20" s="37">
        <v>11.44954128440367</v>
      </c>
      <c r="T20" s="38">
        <v>12.816650691496644</v>
      </c>
      <c r="U20" s="39">
        <v>14.311926605504588</v>
      </c>
    </row>
    <row r="21" spans="1:21" x14ac:dyDescent="0.3">
      <c r="A21" s="4" t="s">
        <v>14</v>
      </c>
      <c r="B21" s="40">
        <v>3.6603409090909089</v>
      </c>
      <c r="C21" s="40">
        <v>4.8804545454545449</v>
      </c>
      <c r="D21" s="41">
        <v>5.4631953867028491</v>
      </c>
      <c r="E21" s="42">
        <v>6.1005681818181818</v>
      </c>
      <c r="F21" s="58">
        <v>8.0136986301369859</v>
      </c>
      <c r="G21" s="58">
        <v>10.684931506849315</v>
      </c>
      <c r="H21" s="59">
        <v>11.960744224085053</v>
      </c>
      <c r="I21" s="60">
        <v>13.356164383561644</v>
      </c>
      <c r="J21" s="40">
        <v>8.0521376433785186</v>
      </c>
      <c r="K21" s="40">
        <v>10.736183524504691</v>
      </c>
      <c r="L21" s="41">
        <v>12.018115885639579</v>
      </c>
      <c r="M21" s="42">
        <v>13.420229405630865</v>
      </c>
      <c r="N21" s="40">
        <v>3.6887202083630655</v>
      </c>
      <c r="O21" s="40">
        <v>4.9182936111507543</v>
      </c>
      <c r="P21" s="41">
        <v>5.5055525497956195</v>
      </c>
      <c r="Q21" s="42">
        <v>6.147867013938443</v>
      </c>
      <c r="R21" s="40">
        <v>5.6916116052821035</v>
      </c>
      <c r="S21" s="40">
        <v>7.5888154737094711</v>
      </c>
      <c r="T21" s="41">
        <v>8.4949426944509003</v>
      </c>
      <c r="U21" s="42">
        <v>9.4860193421368404</v>
      </c>
    </row>
    <row r="22" spans="1:21" x14ac:dyDescent="0.3">
      <c r="A22" s="10" t="s">
        <v>15</v>
      </c>
      <c r="B22" s="43">
        <v>5.436802973977696</v>
      </c>
      <c r="C22" s="43">
        <v>7.2490706319702616</v>
      </c>
      <c r="D22" s="44">
        <v>8.1146313044443215</v>
      </c>
      <c r="E22" s="45">
        <v>9.0613382899628263</v>
      </c>
      <c r="F22" s="43">
        <v>11.625</v>
      </c>
      <c r="G22" s="43">
        <v>15.5</v>
      </c>
      <c r="H22" s="44">
        <v>17.350746268656714</v>
      </c>
      <c r="I22" s="45">
        <v>19.375</v>
      </c>
      <c r="J22" s="43">
        <v>10.173929398148148</v>
      </c>
      <c r="K22" s="43">
        <v>13.565239197530865</v>
      </c>
      <c r="L22" s="44">
        <v>15.184969250967384</v>
      </c>
      <c r="M22" s="45">
        <v>16.956548996913583</v>
      </c>
      <c r="N22" s="43">
        <v>7.3449999999999998</v>
      </c>
      <c r="O22" s="43">
        <v>9.793333333333333</v>
      </c>
      <c r="P22" s="44">
        <v>10.962686567164178</v>
      </c>
      <c r="Q22" s="45">
        <v>12.241666666666667</v>
      </c>
      <c r="R22" s="43">
        <v>9.3709061135371172</v>
      </c>
      <c r="S22" s="43">
        <v>12.494541484716157</v>
      </c>
      <c r="T22" s="44">
        <v>13.986427035130024</v>
      </c>
      <c r="U22" s="45">
        <v>15.618176855895197</v>
      </c>
    </row>
    <row r="23" spans="1:21" x14ac:dyDescent="0.3">
      <c r="A23" s="6" t="s">
        <v>16</v>
      </c>
      <c r="B23" s="46">
        <v>5.7182432432432426</v>
      </c>
      <c r="C23" s="47">
        <v>7.6243243243243235</v>
      </c>
      <c r="D23" s="48">
        <v>8.5346914078257345</v>
      </c>
      <c r="E23" s="49">
        <v>9.5304054054054053</v>
      </c>
      <c r="F23" s="46">
        <v>11.337729357798166</v>
      </c>
      <c r="G23" s="47">
        <v>15.116972477064222</v>
      </c>
      <c r="H23" s="48">
        <v>16.921984116116665</v>
      </c>
      <c r="I23" s="49">
        <v>18.896215596330276</v>
      </c>
      <c r="J23" s="46">
        <v>10.35</v>
      </c>
      <c r="K23" s="47">
        <v>13.799999999999999</v>
      </c>
      <c r="L23" s="48">
        <v>15.44776119402985</v>
      </c>
      <c r="M23" s="49">
        <v>17.25</v>
      </c>
      <c r="N23" s="46">
        <v>6.7623191710776505</v>
      </c>
      <c r="O23" s="47">
        <v>9.0164255614368667</v>
      </c>
      <c r="P23" s="48">
        <v>10.093013688175597</v>
      </c>
      <c r="Q23" s="49">
        <v>11.270531951796084</v>
      </c>
      <c r="R23" s="46">
        <v>8.9111492253151265</v>
      </c>
      <c r="S23" s="47">
        <v>11.881532300420169</v>
      </c>
      <c r="T23" s="48">
        <v>13.300222724350935</v>
      </c>
      <c r="U23" s="49">
        <v>14.851915375525211</v>
      </c>
    </row>
    <row r="24" spans="1:21" x14ac:dyDescent="0.3">
      <c r="A24" s="4" t="s">
        <v>17</v>
      </c>
      <c r="B24" s="50">
        <v>3.5731737112142685</v>
      </c>
      <c r="C24" s="40">
        <v>4.764231614952358</v>
      </c>
      <c r="D24" s="41">
        <v>5.3330950913645792</v>
      </c>
      <c r="E24" s="42">
        <v>5.9552895186904475</v>
      </c>
      <c r="F24" s="61">
        <v>8.17741935483871</v>
      </c>
      <c r="G24" s="58">
        <v>10.903225806451614</v>
      </c>
      <c r="H24" s="59">
        <v>12.205103514684641</v>
      </c>
      <c r="I24" s="60">
        <v>13.629032258064518</v>
      </c>
      <c r="J24" s="50">
        <v>7.7207002090176164</v>
      </c>
      <c r="K24" s="40">
        <v>10.294266945356823</v>
      </c>
      <c r="L24" s="41">
        <v>11.523433147787486</v>
      </c>
      <c r="M24" s="42">
        <v>12.867833681696029</v>
      </c>
      <c r="N24" s="50">
        <v>3.9039180370896647</v>
      </c>
      <c r="O24" s="40">
        <v>5.2052240494528865</v>
      </c>
      <c r="P24" s="41">
        <v>5.8267433389397976</v>
      </c>
      <c r="Q24" s="42">
        <v>6.5065300618161084</v>
      </c>
      <c r="R24" s="50">
        <v>6.117647058823529</v>
      </c>
      <c r="S24" s="40">
        <v>8.1568627450980387</v>
      </c>
      <c r="T24" s="41">
        <v>9.1308165057067594</v>
      </c>
      <c r="U24" s="42">
        <v>10.196078431372548</v>
      </c>
    </row>
    <row r="25" spans="1:21" x14ac:dyDescent="0.3">
      <c r="A25" s="7" t="s">
        <v>18</v>
      </c>
      <c r="B25" s="51">
        <v>4.1665455426356584</v>
      </c>
      <c r="C25" s="52">
        <v>5.5553940568475442</v>
      </c>
      <c r="D25" s="53">
        <v>6.2187246905009825</v>
      </c>
      <c r="E25" s="54">
        <v>6.9442425710594309</v>
      </c>
      <c r="F25" s="51">
        <v>8.7752470230554867</v>
      </c>
      <c r="G25" s="52">
        <v>11.700329364073982</v>
      </c>
      <c r="H25" s="53">
        <v>13.097383616500725</v>
      </c>
      <c r="I25" s="54">
        <v>14.625411705092478</v>
      </c>
      <c r="J25" s="51">
        <v>7.9239101545301276</v>
      </c>
      <c r="K25" s="52">
        <v>10.565213539373504</v>
      </c>
      <c r="L25" s="53">
        <v>11.826731573925564</v>
      </c>
      <c r="M25" s="54">
        <v>13.20651692421688</v>
      </c>
      <c r="N25" s="51">
        <v>4.254545454545454</v>
      </c>
      <c r="O25" s="52">
        <v>5.672727272727272</v>
      </c>
      <c r="P25" s="53">
        <v>6.3500678426051547</v>
      </c>
      <c r="Q25" s="54">
        <v>7.0909090909090899</v>
      </c>
      <c r="R25" s="51">
        <v>6.6987179487179489</v>
      </c>
      <c r="S25" s="52">
        <v>8.9316239316239319</v>
      </c>
      <c r="T25" s="53">
        <v>9.9980864906238036</v>
      </c>
      <c r="U25" s="54">
        <v>11.164529914529915</v>
      </c>
    </row>
    <row r="27" spans="1:21" ht="49.2" customHeight="1" x14ac:dyDescent="0.3">
      <c r="A27" s="21" t="s">
        <v>36</v>
      </c>
      <c r="B27" s="21"/>
      <c r="C27" s="21"/>
      <c r="D27" s="21"/>
      <c r="E27" s="21"/>
      <c r="F27" s="21"/>
      <c r="G27" s="21"/>
      <c r="H27" s="21"/>
      <c r="I27" s="21"/>
      <c r="J27" s="21"/>
      <c r="K27" s="21"/>
      <c r="L27" s="21"/>
      <c r="M27" s="21"/>
      <c r="N27" s="21"/>
      <c r="O27" s="21"/>
      <c r="P27" s="21"/>
      <c r="Q27" s="21"/>
      <c r="R27" s="21"/>
      <c r="S27" s="21"/>
      <c r="T27" s="21"/>
      <c r="U27" s="21"/>
    </row>
    <row r="28" spans="1:21" ht="101.4" customHeight="1" x14ac:dyDescent="0.3">
      <c r="A28" s="28" t="s">
        <v>42</v>
      </c>
      <c r="B28" s="29"/>
      <c r="C28" s="29"/>
      <c r="D28" s="29"/>
      <c r="E28" s="29"/>
      <c r="F28" s="29"/>
      <c r="G28" s="29"/>
      <c r="H28" s="29"/>
      <c r="I28" s="29"/>
      <c r="J28" s="29"/>
      <c r="K28" s="29"/>
      <c r="L28" s="29"/>
      <c r="M28" s="29"/>
    </row>
    <row r="29" spans="1:21" ht="15" customHeight="1" x14ac:dyDescent="0.3">
      <c r="A29" s="17"/>
      <c r="B29" s="17"/>
      <c r="C29" s="17"/>
      <c r="D29" s="17"/>
      <c r="E29" s="17"/>
      <c r="F29" s="17"/>
      <c r="G29" s="17"/>
      <c r="H29" s="17"/>
      <c r="I29" s="17"/>
      <c r="J29" s="17"/>
      <c r="K29" s="17"/>
      <c r="L29" s="17"/>
      <c r="M29" s="17"/>
    </row>
    <row r="30" spans="1:21" ht="36.9" customHeight="1" x14ac:dyDescent="0.3">
      <c r="A30" s="30" t="s">
        <v>43</v>
      </c>
      <c r="B30" s="30"/>
      <c r="C30" s="30"/>
      <c r="D30" s="30"/>
      <c r="E30" s="30"/>
      <c r="F30" s="30"/>
      <c r="G30" s="30"/>
      <c r="H30" s="30"/>
      <c r="I30" s="30"/>
      <c r="J30" s="30"/>
      <c r="K30" s="30"/>
      <c r="L30" s="30"/>
      <c r="M30" s="30"/>
    </row>
    <row r="31" spans="1:21" x14ac:dyDescent="0.3">
      <c r="A31" s="1"/>
    </row>
  </sheetData>
  <mergeCells count="24">
    <mergeCell ref="A28:M28"/>
    <mergeCell ref="A30:M30"/>
    <mergeCell ref="B3:E3"/>
    <mergeCell ref="F3:I3"/>
    <mergeCell ref="J3:M3"/>
    <mergeCell ref="B4:B5"/>
    <mergeCell ref="C4:E4"/>
    <mergeCell ref="F4:F5"/>
    <mergeCell ref="G4:I4"/>
    <mergeCell ref="J4:J5"/>
    <mergeCell ref="K4:M4"/>
    <mergeCell ref="A3:A5"/>
    <mergeCell ref="N6:Q6"/>
    <mergeCell ref="R6:U6"/>
    <mergeCell ref="A27:U27"/>
    <mergeCell ref="N3:Q3"/>
    <mergeCell ref="R3:U3"/>
    <mergeCell ref="N4:N5"/>
    <mergeCell ref="O4:Q4"/>
    <mergeCell ref="R4:R5"/>
    <mergeCell ref="S4:U4"/>
    <mergeCell ref="B6:E6"/>
    <mergeCell ref="F6:I6"/>
    <mergeCell ref="J6:M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1"/>
  <sheetViews>
    <sheetView zoomScaleNormal="100" workbookViewId="0"/>
  </sheetViews>
  <sheetFormatPr baseColWidth="10" defaultColWidth="10.88671875" defaultRowHeight="14.4" x14ac:dyDescent="0.3"/>
  <cols>
    <col min="1" max="1" width="31" style="2" customWidth="1"/>
    <col min="2" max="2" width="22.109375" style="2" customWidth="1"/>
    <col min="3" max="5" width="12.88671875" style="2" customWidth="1"/>
    <col min="6" max="6" width="22.109375" style="2" customWidth="1"/>
    <col min="7" max="9" width="12.88671875" style="2" customWidth="1"/>
    <col min="10" max="10" width="22.109375" style="2" customWidth="1"/>
    <col min="11" max="13" width="12.88671875" style="2" customWidth="1"/>
    <col min="14" max="14" width="20.33203125" style="2" customWidth="1"/>
    <col min="15" max="15" width="14" style="2" customWidth="1"/>
    <col min="16" max="16" width="13.109375" style="2" customWidth="1"/>
    <col min="17" max="17" width="13.44140625" style="2" customWidth="1"/>
    <col min="18" max="18" width="19.88671875" style="2" customWidth="1"/>
    <col min="19" max="19" width="13.109375" style="2" customWidth="1"/>
    <col min="20" max="20" width="13.44140625" style="2" customWidth="1"/>
    <col min="21" max="21" width="13.5546875" style="2" customWidth="1"/>
    <col min="22" max="16384" width="10.88671875" style="2"/>
  </cols>
  <sheetData>
    <row r="1" spans="1:21" s="1" customFormat="1" x14ac:dyDescent="0.3">
      <c r="A1" s="14" t="s">
        <v>31</v>
      </c>
      <c r="B1" s="13"/>
    </row>
    <row r="2" spans="1:21" x14ac:dyDescent="0.3">
      <c r="A2" s="5"/>
    </row>
    <row r="3" spans="1:21" x14ac:dyDescent="0.3">
      <c r="A3" s="31"/>
      <c r="B3" s="22" t="s">
        <v>22</v>
      </c>
      <c r="C3" s="23"/>
      <c r="D3" s="23"/>
      <c r="E3" s="24"/>
      <c r="F3" s="22" t="s">
        <v>23</v>
      </c>
      <c r="G3" s="23"/>
      <c r="H3" s="23"/>
      <c r="I3" s="24"/>
      <c r="J3" s="22" t="s">
        <v>33</v>
      </c>
      <c r="K3" s="23"/>
      <c r="L3" s="23"/>
      <c r="M3" s="24"/>
      <c r="N3" s="22" t="s">
        <v>34</v>
      </c>
      <c r="O3" s="23"/>
      <c r="P3" s="23"/>
      <c r="Q3" s="24"/>
      <c r="R3" s="22" t="s">
        <v>24</v>
      </c>
      <c r="S3" s="23"/>
      <c r="T3" s="23"/>
      <c r="U3" s="24"/>
    </row>
    <row r="4" spans="1:21" ht="69.75" customHeight="1" x14ac:dyDescent="0.3">
      <c r="A4" s="32"/>
      <c r="B4" s="25" t="s">
        <v>32</v>
      </c>
      <c r="C4" s="25" t="s">
        <v>35</v>
      </c>
      <c r="D4" s="27"/>
      <c r="E4" s="27"/>
      <c r="F4" s="25" t="s">
        <v>32</v>
      </c>
      <c r="G4" s="25" t="s">
        <v>35</v>
      </c>
      <c r="H4" s="27"/>
      <c r="I4" s="27"/>
      <c r="J4" s="25" t="s">
        <v>32</v>
      </c>
      <c r="K4" s="25" t="s">
        <v>35</v>
      </c>
      <c r="L4" s="27"/>
      <c r="M4" s="27"/>
      <c r="N4" s="25" t="s">
        <v>32</v>
      </c>
      <c r="O4" s="25" t="s">
        <v>35</v>
      </c>
      <c r="P4" s="27"/>
      <c r="Q4" s="27"/>
      <c r="R4" s="25" t="s">
        <v>32</v>
      </c>
      <c r="S4" s="25" t="s">
        <v>35</v>
      </c>
      <c r="T4" s="27"/>
      <c r="U4" s="27"/>
    </row>
    <row r="5" spans="1:21" x14ac:dyDescent="0.3">
      <c r="A5" s="33"/>
      <c r="B5" s="26"/>
      <c r="C5" s="8">
        <v>0.75</v>
      </c>
      <c r="D5" s="8">
        <v>0.67</v>
      </c>
      <c r="E5" s="8">
        <v>0.6</v>
      </c>
      <c r="F5" s="26"/>
      <c r="G5" s="8">
        <v>0.75</v>
      </c>
      <c r="H5" s="8">
        <v>0.67</v>
      </c>
      <c r="I5" s="8">
        <v>0.6</v>
      </c>
      <c r="J5" s="26"/>
      <c r="K5" s="8">
        <v>0.75</v>
      </c>
      <c r="L5" s="8">
        <v>0.67</v>
      </c>
      <c r="M5" s="8">
        <v>0.6</v>
      </c>
      <c r="N5" s="26"/>
      <c r="O5" s="8">
        <v>0.75</v>
      </c>
      <c r="P5" s="8">
        <v>0.67</v>
      </c>
      <c r="Q5" s="8">
        <v>0.6</v>
      </c>
      <c r="R5" s="26"/>
      <c r="S5" s="8">
        <v>0.75</v>
      </c>
      <c r="T5" s="8">
        <v>0.67</v>
      </c>
      <c r="U5" s="8">
        <v>0.6</v>
      </c>
    </row>
    <row r="6" spans="1:21" ht="20.100000000000001" customHeight="1" x14ac:dyDescent="0.3">
      <c r="A6" s="11" t="s">
        <v>19</v>
      </c>
      <c r="B6" s="18" t="s">
        <v>20</v>
      </c>
      <c r="C6" s="19"/>
      <c r="D6" s="19"/>
      <c r="E6" s="20"/>
      <c r="F6" s="18" t="s">
        <v>20</v>
      </c>
      <c r="G6" s="19"/>
      <c r="H6" s="19"/>
      <c r="I6" s="20"/>
      <c r="J6" s="18" t="s">
        <v>20</v>
      </c>
      <c r="K6" s="19"/>
      <c r="L6" s="19"/>
      <c r="M6" s="20"/>
      <c r="N6" s="18" t="s">
        <v>20</v>
      </c>
      <c r="O6" s="19"/>
      <c r="P6" s="19"/>
      <c r="Q6" s="20"/>
      <c r="R6" s="18" t="s">
        <v>20</v>
      </c>
      <c r="S6" s="19"/>
      <c r="T6" s="19"/>
      <c r="U6" s="20"/>
    </row>
    <row r="7" spans="1:21" x14ac:dyDescent="0.3">
      <c r="A7" s="3" t="s">
        <v>0</v>
      </c>
      <c r="B7" s="34">
        <v>3.043840073276364</v>
      </c>
      <c r="C7" s="34">
        <v>4.0584534310351517</v>
      </c>
      <c r="D7" s="35">
        <v>4.5430448854871104</v>
      </c>
      <c r="E7" s="36">
        <v>5.0730667887939402</v>
      </c>
      <c r="F7" s="55">
        <v>7.048589628785412</v>
      </c>
      <c r="G7" s="55">
        <v>9.3981195050472159</v>
      </c>
      <c r="H7" s="56">
        <v>10.520283028037928</v>
      </c>
      <c r="I7" s="57">
        <v>11.747649381309021</v>
      </c>
      <c r="J7" s="34">
        <v>6.9</v>
      </c>
      <c r="K7" s="34">
        <v>9.2000000000000011</v>
      </c>
      <c r="L7" s="35">
        <v>10.298507462686567</v>
      </c>
      <c r="M7" s="36">
        <v>11.500000000000002</v>
      </c>
      <c r="N7" s="34">
        <v>3.2</v>
      </c>
      <c r="O7" s="34">
        <v>4.2666666666666666</v>
      </c>
      <c r="P7" s="35">
        <v>4.7761194029850742</v>
      </c>
      <c r="Q7" s="36">
        <v>5.3333333333333339</v>
      </c>
      <c r="R7" s="34">
        <v>5.3</v>
      </c>
      <c r="S7" s="34">
        <v>7.0666666666666664</v>
      </c>
      <c r="T7" s="35">
        <v>7.9104477611940291</v>
      </c>
      <c r="U7" s="36">
        <v>8.8333333333333339</v>
      </c>
    </row>
    <row r="8" spans="1:21" x14ac:dyDescent="0.3">
      <c r="A8" s="9" t="s">
        <v>1</v>
      </c>
      <c r="B8" s="37">
        <v>3.6823238124133146</v>
      </c>
      <c r="C8" s="37">
        <v>4.9097650832177528</v>
      </c>
      <c r="D8" s="38">
        <v>5.4960056901691257</v>
      </c>
      <c r="E8" s="39">
        <v>6.1372063540221911</v>
      </c>
      <c r="F8" s="37">
        <v>8.3979094076655052</v>
      </c>
      <c r="G8" s="37">
        <v>11.197212543554008</v>
      </c>
      <c r="H8" s="38">
        <v>12.534193145769409</v>
      </c>
      <c r="I8" s="39">
        <v>13.99651567944251</v>
      </c>
      <c r="J8" s="37">
        <v>8.1999999999999993</v>
      </c>
      <c r="K8" s="37">
        <v>10.933333333333332</v>
      </c>
      <c r="L8" s="38">
        <v>12.238805970149253</v>
      </c>
      <c r="M8" s="39">
        <v>13.666666666666666</v>
      </c>
      <c r="N8" s="37">
        <v>3.9</v>
      </c>
      <c r="O8" s="37">
        <v>5.2</v>
      </c>
      <c r="P8" s="38">
        <v>5.8208955223880592</v>
      </c>
      <c r="Q8" s="39">
        <v>6.5</v>
      </c>
      <c r="R8" s="37">
        <v>6.8</v>
      </c>
      <c r="S8" s="37">
        <v>9.0666666666666664</v>
      </c>
      <c r="T8" s="38">
        <v>10.149253731343283</v>
      </c>
      <c r="U8" s="39">
        <v>11.333333333333334</v>
      </c>
    </row>
    <row r="9" spans="1:21" x14ac:dyDescent="0.3">
      <c r="A9" s="4" t="s">
        <v>2</v>
      </c>
      <c r="B9" s="40">
        <v>5.6853247698125671</v>
      </c>
      <c r="C9" s="40">
        <v>7.5804330264167561</v>
      </c>
      <c r="D9" s="41">
        <v>8.4855593579292048</v>
      </c>
      <c r="E9" s="42">
        <v>9.4755412830209451</v>
      </c>
      <c r="F9" s="58">
        <v>8.5951552206982154</v>
      </c>
      <c r="G9" s="58">
        <v>11.460206960930954</v>
      </c>
      <c r="H9" s="59">
        <v>12.828589881639127</v>
      </c>
      <c r="I9" s="60">
        <v>14.325258701163692</v>
      </c>
      <c r="J9" s="40">
        <v>8.6999999999999993</v>
      </c>
      <c r="K9" s="40">
        <v>11.6</v>
      </c>
      <c r="L9" s="41">
        <v>12.98507462686567</v>
      </c>
      <c r="M9" s="42">
        <v>14.5</v>
      </c>
      <c r="N9" s="40">
        <v>6.3</v>
      </c>
      <c r="O9" s="40">
        <v>8.4</v>
      </c>
      <c r="P9" s="41">
        <v>9.4029850746268657</v>
      </c>
      <c r="Q9" s="42">
        <v>10.5</v>
      </c>
      <c r="R9" s="40">
        <v>7.5</v>
      </c>
      <c r="S9" s="40">
        <v>10</v>
      </c>
      <c r="T9" s="41">
        <v>11.194029850746269</v>
      </c>
      <c r="U9" s="42">
        <v>12.5</v>
      </c>
    </row>
    <row r="10" spans="1:21" x14ac:dyDescent="0.3">
      <c r="A10" s="9" t="s">
        <v>3</v>
      </c>
      <c r="B10" s="37">
        <v>5.5667545541706609</v>
      </c>
      <c r="C10" s="37">
        <v>7.4223394055608809</v>
      </c>
      <c r="D10" s="38">
        <v>8.308588886821882</v>
      </c>
      <c r="E10" s="39">
        <v>9.2779242569511027</v>
      </c>
      <c r="F10" s="37">
        <v>10.544496474555499</v>
      </c>
      <c r="G10" s="37">
        <v>14.05932863274065</v>
      </c>
      <c r="H10" s="38">
        <v>15.738054439635054</v>
      </c>
      <c r="I10" s="39">
        <v>17.574160790925813</v>
      </c>
      <c r="J10" s="37">
        <v>9.8000000000000007</v>
      </c>
      <c r="K10" s="37">
        <v>13.066666666666668</v>
      </c>
      <c r="L10" s="38">
        <v>14.626865671641792</v>
      </c>
      <c r="M10" s="39">
        <v>16.333333333333336</v>
      </c>
      <c r="N10" s="37">
        <v>6.6</v>
      </c>
      <c r="O10" s="37">
        <v>8.7999999999999989</v>
      </c>
      <c r="P10" s="38">
        <v>9.8507462686567155</v>
      </c>
      <c r="Q10" s="39">
        <v>11</v>
      </c>
      <c r="R10" s="37">
        <v>8.9</v>
      </c>
      <c r="S10" s="37">
        <v>11.866666666666667</v>
      </c>
      <c r="T10" s="38">
        <v>13.283582089552239</v>
      </c>
      <c r="U10" s="39">
        <v>14.833333333333334</v>
      </c>
    </row>
    <row r="11" spans="1:21" x14ac:dyDescent="0.3">
      <c r="A11" s="4" t="s">
        <v>4</v>
      </c>
      <c r="B11" s="40">
        <v>3.5431779192252808</v>
      </c>
      <c r="C11" s="40">
        <v>4.7242372256337077</v>
      </c>
      <c r="D11" s="41">
        <v>5.2883252525750457</v>
      </c>
      <c r="E11" s="42">
        <v>5.9052965320421347</v>
      </c>
      <c r="F11" s="58">
        <v>8.2699905482041576</v>
      </c>
      <c r="G11" s="58">
        <v>11.02665406427221</v>
      </c>
      <c r="H11" s="59">
        <v>12.343269474931578</v>
      </c>
      <c r="I11" s="60">
        <v>13.783317580340263</v>
      </c>
      <c r="J11" s="40">
        <v>8.5</v>
      </c>
      <c r="K11" s="40">
        <v>11.333333333333334</v>
      </c>
      <c r="L11" s="41">
        <v>12.686567164179104</v>
      </c>
      <c r="M11" s="42">
        <v>14.166666666666668</v>
      </c>
      <c r="N11" s="40">
        <v>3.4</v>
      </c>
      <c r="O11" s="40">
        <v>4.5333333333333332</v>
      </c>
      <c r="P11" s="41">
        <v>5.0746268656716413</v>
      </c>
      <c r="Q11" s="42">
        <v>5.666666666666667</v>
      </c>
      <c r="R11" s="40">
        <v>6</v>
      </c>
      <c r="S11" s="40">
        <v>8</v>
      </c>
      <c r="T11" s="41">
        <v>8.9552238805970141</v>
      </c>
      <c r="U11" s="42">
        <v>10</v>
      </c>
    </row>
    <row r="12" spans="1:21" x14ac:dyDescent="0.3">
      <c r="A12" s="9" t="s">
        <v>5</v>
      </c>
      <c r="B12" s="37">
        <v>4.7578416657768798</v>
      </c>
      <c r="C12" s="37">
        <v>6.3437888877025062</v>
      </c>
      <c r="D12" s="38">
        <v>7.1012562175774319</v>
      </c>
      <c r="E12" s="39">
        <v>7.9297361096281334</v>
      </c>
      <c r="F12" s="37">
        <v>8.0912100727387735</v>
      </c>
      <c r="G12" s="37">
        <v>10.788280096985032</v>
      </c>
      <c r="H12" s="38">
        <v>12.076432944386228</v>
      </c>
      <c r="I12" s="39">
        <v>13.48535012123129</v>
      </c>
      <c r="J12" s="37">
        <v>7.8</v>
      </c>
      <c r="K12" s="37">
        <v>10.4</v>
      </c>
      <c r="L12" s="38">
        <v>11.641791044776118</v>
      </c>
      <c r="M12" s="39">
        <v>13</v>
      </c>
      <c r="N12" s="37">
        <v>4.8</v>
      </c>
      <c r="O12" s="37">
        <v>6.3999999999999995</v>
      </c>
      <c r="P12" s="38">
        <v>7.1641791044776113</v>
      </c>
      <c r="Q12" s="39">
        <v>8</v>
      </c>
      <c r="R12" s="37">
        <v>6.6</v>
      </c>
      <c r="S12" s="37">
        <v>8.7999999999999989</v>
      </c>
      <c r="T12" s="38">
        <v>9.8507462686567155</v>
      </c>
      <c r="U12" s="39">
        <v>11</v>
      </c>
    </row>
    <row r="13" spans="1:21" x14ac:dyDescent="0.3">
      <c r="A13" s="4" t="s">
        <v>6</v>
      </c>
      <c r="B13" s="40">
        <v>3.7991379310344828</v>
      </c>
      <c r="C13" s="40">
        <v>5.0655172413793101</v>
      </c>
      <c r="D13" s="41">
        <v>5.6703551209469891</v>
      </c>
      <c r="E13" s="42">
        <v>6.3318965517241379</v>
      </c>
      <c r="F13" s="58">
        <v>9.5868821292775674</v>
      </c>
      <c r="G13" s="58">
        <v>12.782509505703423</v>
      </c>
      <c r="H13" s="59">
        <v>14.308779297429204</v>
      </c>
      <c r="I13" s="60">
        <v>15.978136882129279</v>
      </c>
      <c r="J13" s="40">
        <v>9.1</v>
      </c>
      <c r="K13" s="40">
        <v>12.133333333333333</v>
      </c>
      <c r="L13" s="41">
        <v>13.582089552238804</v>
      </c>
      <c r="M13" s="42">
        <v>15.166666666666666</v>
      </c>
      <c r="N13" s="40">
        <v>4.0999999999999996</v>
      </c>
      <c r="O13" s="40">
        <v>5.4666666666666659</v>
      </c>
      <c r="P13" s="41">
        <v>6.1194029850746263</v>
      </c>
      <c r="Q13" s="42">
        <v>6.833333333333333</v>
      </c>
      <c r="R13" s="40">
        <v>7.4</v>
      </c>
      <c r="S13" s="40">
        <v>9.8666666666666671</v>
      </c>
      <c r="T13" s="41">
        <v>11.044776119402984</v>
      </c>
      <c r="U13" s="42">
        <v>12.333333333333334</v>
      </c>
    </row>
    <row r="14" spans="1:21" x14ac:dyDescent="0.3">
      <c r="A14" s="9" t="s">
        <v>7</v>
      </c>
      <c r="B14" s="37">
        <v>5.958863858961803</v>
      </c>
      <c r="C14" s="37">
        <v>7.9451518119490707</v>
      </c>
      <c r="D14" s="38">
        <v>8.893826655166869</v>
      </c>
      <c r="E14" s="39">
        <v>9.9314397649363393</v>
      </c>
      <c r="F14" s="37">
        <v>13.203125</v>
      </c>
      <c r="G14" s="37">
        <v>17.604166666666668</v>
      </c>
      <c r="H14" s="38">
        <v>19.706156716417908</v>
      </c>
      <c r="I14" s="39">
        <v>22.005208333333336</v>
      </c>
      <c r="J14" s="37">
        <v>12.3</v>
      </c>
      <c r="K14" s="37">
        <v>16.400000000000002</v>
      </c>
      <c r="L14" s="38">
        <v>18.35820895522388</v>
      </c>
      <c r="M14" s="39">
        <v>20.500000000000004</v>
      </c>
      <c r="N14" s="37">
        <v>7.3</v>
      </c>
      <c r="O14" s="37">
        <v>9.7333333333333325</v>
      </c>
      <c r="P14" s="38">
        <v>10.895522388059701</v>
      </c>
      <c r="Q14" s="39">
        <v>12.166666666666666</v>
      </c>
      <c r="R14" s="37">
        <v>10.8</v>
      </c>
      <c r="S14" s="37">
        <v>14.4</v>
      </c>
      <c r="T14" s="38">
        <v>16.119402985074625</v>
      </c>
      <c r="U14" s="39">
        <v>18.000000000000004</v>
      </c>
    </row>
    <row r="15" spans="1:21" x14ac:dyDescent="0.3">
      <c r="A15" s="4" t="s">
        <v>8</v>
      </c>
      <c r="B15" s="40">
        <v>3.7643884892086334</v>
      </c>
      <c r="C15" s="40">
        <v>5.0191846522781782</v>
      </c>
      <c r="D15" s="41">
        <v>5.6184902824009448</v>
      </c>
      <c r="E15" s="42">
        <v>6.2739808153477226</v>
      </c>
      <c r="F15" s="58">
        <v>7.8964294044764589</v>
      </c>
      <c r="G15" s="58">
        <v>10.528572539301946</v>
      </c>
      <c r="H15" s="59">
        <v>11.785715529069341</v>
      </c>
      <c r="I15" s="60">
        <v>13.160715674127433</v>
      </c>
      <c r="J15" s="40">
        <v>7.6</v>
      </c>
      <c r="K15" s="40">
        <v>10.133333333333333</v>
      </c>
      <c r="L15" s="41">
        <v>11.343283582089551</v>
      </c>
      <c r="M15" s="42">
        <v>12.666666666666666</v>
      </c>
      <c r="N15" s="40">
        <v>4</v>
      </c>
      <c r="O15" s="40">
        <v>5.333333333333333</v>
      </c>
      <c r="P15" s="41">
        <v>5.9701492537313428</v>
      </c>
      <c r="Q15" s="42">
        <v>6.666666666666667</v>
      </c>
      <c r="R15" s="40">
        <v>5.9</v>
      </c>
      <c r="S15" s="40">
        <v>7.8666666666666671</v>
      </c>
      <c r="T15" s="41">
        <v>8.8059701492537314</v>
      </c>
      <c r="U15" s="42">
        <v>9.8333333333333339</v>
      </c>
    </row>
    <row r="16" spans="1:21" x14ac:dyDescent="0.3">
      <c r="A16" s="9" t="s">
        <v>9</v>
      </c>
      <c r="B16" s="37">
        <v>3.7047128129602358</v>
      </c>
      <c r="C16" s="37">
        <v>4.9396170839469811</v>
      </c>
      <c r="D16" s="38">
        <v>5.5294221088958739</v>
      </c>
      <c r="E16" s="39">
        <v>6.1745213549337263</v>
      </c>
      <c r="F16" s="37">
        <v>8.7473081286994727</v>
      </c>
      <c r="G16" s="37">
        <v>11.66307750493263</v>
      </c>
      <c r="H16" s="38">
        <v>13.055683774178316</v>
      </c>
      <c r="I16" s="39">
        <v>14.578846881165788</v>
      </c>
      <c r="J16" s="37">
        <v>7.7</v>
      </c>
      <c r="K16" s="37">
        <v>10.266666666666667</v>
      </c>
      <c r="L16" s="38">
        <v>11.492537313432836</v>
      </c>
      <c r="M16" s="39">
        <v>12.833333333333334</v>
      </c>
      <c r="N16" s="37">
        <v>3.9</v>
      </c>
      <c r="O16" s="37">
        <v>5.2</v>
      </c>
      <c r="P16" s="38">
        <v>5.8208955223880592</v>
      </c>
      <c r="Q16" s="39">
        <v>6.5</v>
      </c>
      <c r="R16" s="37">
        <v>6.2</v>
      </c>
      <c r="S16" s="37">
        <v>8.2666666666666675</v>
      </c>
      <c r="T16" s="38">
        <v>9.2537313432835813</v>
      </c>
      <c r="U16" s="39">
        <v>10.333333333333334</v>
      </c>
    </row>
    <row r="17" spans="1:21" x14ac:dyDescent="0.3">
      <c r="A17" s="4" t="s">
        <v>10</v>
      </c>
      <c r="B17" s="40">
        <v>3.7469999999999999</v>
      </c>
      <c r="C17" s="40">
        <v>4.9959999999999996</v>
      </c>
      <c r="D17" s="41">
        <v>5.5925373134328353</v>
      </c>
      <c r="E17" s="42">
        <v>6.2450000000000001</v>
      </c>
      <c r="F17" s="58">
        <v>8.6076567317574515</v>
      </c>
      <c r="G17" s="58">
        <v>11.476875642343268</v>
      </c>
      <c r="H17" s="59">
        <v>12.847248853369329</v>
      </c>
      <c r="I17" s="60">
        <v>14.346094552929086</v>
      </c>
      <c r="J17" s="40">
        <v>8</v>
      </c>
      <c r="K17" s="40">
        <v>10.666666666666666</v>
      </c>
      <c r="L17" s="41">
        <v>11.940298507462686</v>
      </c>
      <c r="M17" s="42">
        <v>13.333333333333334</v>
      </c>
      <c r="N17" s="40">
        <v>4.7</v>
      </c>
      <c r="O17" s="40">
        <v>6.2666666666666666</v>
      </c>
      <c r="P17" s="41">
        <v>7.0149253731343286</v>
      </c>
      <c r="Q17" s="42">
        <v>7.8333333333333339</v>
      </c>
      <c r="R17" s="40">
        <v>6.4</v>
      </c>
      <c r="S17" s="40">
        <v>8.5333333333333332</v>
      </c>
      <c r="T17" s="41">
        <v>9.5522388059701484</v>
      </c>
      <c r="U17" s="42">
        <v>10.666666666666668</v>
      </c>
    </row>
    <row r="18" spans="1:21" x14ac:dyDescent="0.3">
      <c r="A18" s="9" t="s">
        <v>11</v>
      </c>
      <c r="B18" s="37">
        <v>3.8122037914691949</v>
      </c>
      <c r="C18" s="37">
        <v>5.0829383886255934</v>
      </c>
      <c r="D18" s="38">
        <v>5.6898564051779026</v>
      </c>
      <c r="E18" s="39">
        <v>6.3536729857819916</v>
      </c>
      <c r="F18" s="37">
        <v>9.7297297297297298</v>
      </c>
      <c r="G18" s="37">
        <v>12.972972972972974</v>
      </c>
      <c r="H18" s="38">
        <v>14.521984671238402</v>
      </c>
      <c r="I18" s="39">
        <v>16.216216216216218</v>
      </c>
      <c r="J18" s="37">
        <v>9.9</v>
      </c>
      <c r="K18" s="37">
        <v>13.200000000000001</v>
      </c>
      <c r="L18" s="38">
        <v>14.776119402985074</v>
      </c>
      <c r="M18" s="39">
        <v>16.5</v>
      </c>
      <c r="N18" s="37">
        <v>3.7</v>
      </c>
      <c r="O18" s="37">
        <v>4.9333333333333336</v>
      </c>
      <c r="P18" s="38">
        <v>5.522388059701492</v>
      </c>
      <c r="Q18" s="39">
        <v>6.166666666666667</v>
      </c>
      <c r="R18" s="37">
        <v>6.5</v>
      </c>
      <c r="S18" s="37">
        <v>8.6666666666666661</v>
      </c>
      <c r="T18" s="38">
        <v>9.7014925373134329</v>
      </c>
      <c r="U18" s="39">
        <v>10.833333333333334</v>
      </c>
    </row>
    <row r="19" spans="1:21" x14ac:dyDescent="0.3">
      <c r="A19" s="4" t="s">
        <v>12</v>
      </c>
      <c r="B19" s="40">
        <v>6.1578947368421062</v>
      </c>
      <c r="C19" s="40">
        <v>8.2105263157894743</v>
      </c>
      <c r="D19" s="41">
        <v>9.190887666928516</v>
      </c>
      <c r="E19" s="42">
        <v>10.263157894736844</v>
      </c>
      <c r="F19" s="58">
        <v>12.674999999999999</v>
      </c>
      <c r="G19" s="58">
        <v>16.899999999999999</v>
      </c>
      <c r="H19" s="59">
        <v>18.917910447761191</v>
      </c>
      <c r="I19" s="60">
        <v>21.125</v>
      </c>
      <c r="J19" s="40">
        <v>11.4</v>
      </c>
      <c r="K19" s="40">
        <v>15.200000000000001</v>
      </c>
      <c r="L19" s="41">
        <v>17.014925373134329</v>
      </c>
      <c r="M19" s="42">
        <v>19</v>
      </c>
      <c r="N19" s="40">
        <v>7.5</v>
      </c>
      <c r="O19" s="40">
        <v>10</v>
      </c>
      <c r="P19" s="41">
        <v>11.194029850746269</v>
      </c>
      <c r="Q19" s="42">
        <v>12.5</v>
      </c>
      <c r="R19" s="40">
        <v>10.3</v>
      </c>
      <c r="S19" s="40">
        <v>13.733333333333334</v>
      </c>
      <c r="T19" s="41">
        <v>15.373134328358208</v>
      </c>
      <c r="U19" s="42">
        <v>17.166666666666668</v>
      </c>
    </row>
    <row r="20" spans="1:21" x14ac:dyDescent="0.3">
      <c r="A20" s="9" t="s">
        <v>13</v>
      </c>
      <c r="B20" s="37">
        <v>5.8054154690357986</v>
      </c>
      <c r="C20" s="37">
        <v>7.7405539587143979</v>
      </c>
      <c r="D20" s="38">
        <v>8.6647992075161167</v>
      </c>
      <c r="E20" s="39">
        <v>9.6756924483929989</v>
      </c>
      <c r="F20" s="37">
        <v>11.209850543478261</v>
      </c>
      <c r="G20" s="37">
        <v>14.946467391304347</v>
      </c>
      <c r="H20" s="38">
        <v>16.731120214146657</v>
      </c>
      <c r="I20" s="39">
        <v>18.683084239130437</v>
      </c>
      <c r="J20" s="37">
        <v>10.199999999999999</v>
      </c>
      <c r="K20" s="37">
        <v>13.6</v>
      </c>
      <c r="L20" s="38">
        <v>15.223880597014924</v>
      </c>
      <c r="M20" s="39">
        <v>17</v>
      </c>
      <c r="N20" s="37">
        <v>6.9</v>
      </c>
      <c r="O20" s="37">
        <v>9.2000000000000011</v>
      </c>
      <c r="P20" s="38">
        <v>10.298507462686567</v>
      </c>
      <c r="Q20" s="39">
        <v>11.500000000000002</v>
      </c>
      <c r="R20" s="37">
        <v>8.8000000000000007</v>
      </c>
      <c r="S20" s="37">
        <v>11.733333333333334</v>
      </c>
      <c r="T20" s="38">
        <v>13.134328358208956</v>
      </c>
      <c r="U20" s="39">
        <v>14.666666666666668</v>
      </c>
    </row>
    <row r="21" spans="1:21" x14ac:dyDescent="0.3">
      <c r="A21" s="4" t="s">
        <v>14</v>
      </c>
      <c r="B21" s="40">
        <v>3.6981830174409542</v>
      </c>
      <c r="C21" s="40">
        <v>4.930910689921272</v>
      </c>
      <c r="D21" s="41">
        <v>5.5196761454342598</v>
      </c>
      <c r="E21" s="42">
        <v>6.1636383624015902</v>
      </c>
      <c r="F21" s="58">
        <v>8.1819679661287736</v>
      </c>
      <c r="G21" s="58">
        <v>10.909290621505031</v>
      </c>
      <c r="H21" s="59">
        <v>12.211892486759362</v>
      </c>
      <c r="I21" s="60">
        <v>13.63661327688129</v>
      </c>
      <c r="J21" s="40">
        <v>7.7</v>
      </c>
      <c r="K21" s="40">
        <v>10.266666666666667</v>
      </c>
      <c r="L21" s="41">
        <v>11.492537313432836</v>
      </c>
      <c r="M21" s="42">
        <v>12.833333333333334</v>
      </c>
      <c r="N21" s="40">
        <v>3.7</v>
      </c>
      <c r="O21" s="40">
        <v>4.9333333333333336</v>
      </c>
      <c r="P21" s="41">
        <v>5.522388059701492</v>
      </c>
      <c r="Q21" s="42">
        <v>6.166666666666667</v>
      </c>
      <c r="R21" s="40">
        <v>5.7</v>
      </c>
      <c r="S21" s="40">
        <v>7.6000000000000005</v>
      </c>
      <c r="T21" s="41">
        <v>8.5074626865671643</v>
      </c>
      <c r="U21" s="42">
        <v>9.5</v>
      </c>
    </row>
    <row r="22" spans="1:21" x14ac:dyDescent="0.3">
      <c r="A22" s="10" t="s">
        <v>15</v>
      </c>
      <c r="B22" s="43">
        <v>5.484375</v>
      </c>
      <c r="C22" s="43">
        <v>7.3125</v>
      </c>
      <c r="D22" s="44">
        <v>8.1856343283582085</v>
      </c>
      <c r="E22" s="45">
        <v>9.140625</v>
      </c>
      <c r="F22" s="43">
        <v>11.600868725868725</v>
      </c>
      <c r="G22" s="43">
        <v>15.467824967824967</v>
      </c>
      <c r="H22" s="44">
        <v>17.314729441595112</v>
      </c>
      <c r="I22" s="45">
        <v>19.334781209781209</v>
      </c>
      <c r="J22" s="43">
        <v>10.3</v>
      </c>
      <c r="K22" s="43">
        <v>13.733333333333334</v>
      </c>
      <c r="L22" s="44">
        <v>15.373134328358208</v>
      </c>
      <c r="M22" s="45">
        <v>17.166666666666668</v>
      </c>
      <c r="N22" s="43">
        <v>7.4</v>
      </c>
      <c r="O22" s="43">
        <v>9.8666666666666671</v>
      </c>
      <c r="P22" s="44">
        <v>11.044776119402984</v>
      </c>
      <c r="Q22" s="45">
        <v>12.333333333333334</v>
      </c>
      <c r="R22" s="43">
        <v>9.6</v>
      </c>
      <c r="S22" s="43">
        <v>12.799999999999999</v>
      </c>
      <c r="T22" s="44">
        <v>14.328358208955223</v>
      </c>
      <c r="U22" s="45">
        <v>16</v>
      </c>
    </row>
    <row r="23" spans="1:21" x14ac:dyDescent="0.3">
      <c r="A23" s="6" t="s">
        <v>16</v>
      </c>
      <c r="B23" s="46">
        <v>5.85</v>
      </c>
      <c r="C23" s="47">
        <v>7.8</v>
      </c>
      <c r="D23" s="48">
        <v>8.7313432835820883</v>
      </c>
      <c r="E23" s="49">
        <v>9.75</v>
      </c>
      <c r="F23" s="46">
        <v>11.647242455775235</v>
      </c>
      <c r="G23" s="47">
        <v>15.529656607700312</v>
      </c>
      <c r="H23" s="48">
        <v>17.383943963843635</v>
      </c>
      <c r="I23" s="49">
        <v>19.412070759625394</v>
      </c>
      <c r="J23" s="46">
        <v>10.5</v>
      </c>
      <c r="K23" s="47">
        <v>14</v>
      </c>
      <c r="L23" s="48">
        <v>15.671641791044776</v>
      </c>
      <c r="M23" s="49">
        <v>17.5</v>
      </c>
      <c r="N23" s="46">
        <v>7</v>
      </c>
      <c r="O23" s="47">
        <v>9.3333333333333339</v>
      </c>
      <c r="P23" s="48">
        <v>10.44776119402985</v>
      </c>
      <c r="Q23" s="49">
        <v>11.666666666666668</v>
      </c>
      <c r="R23" s="46">
        <v>9</v>
      </c>
      <c r="S23" s="47">
        <v>12</v>
      </c>
      <c r="T23" s="48">
        <v>13.432835820895521</v>
      </c>
      <c r="U23" s="49">
        <v>15</v>
      </c>
    </row>
    <row r="24" spans="1:21" x14ac:dyDescent="0.3">
      <c r="A24" s="4" t="s">
        <v>17</v>
      </c>
      <c r="B24" s="50">
        <v>3.5970873786407767</v>
      </c>
      <c r="C24" s="40">
        <v>4.7961165048543686</v>
      </c>
      <c r="D24" s="41">
        <v>5.3687871322996665</v>
      </c>
      <c r="E24" s="42">
        <v>5.9951456310679614</v>
      </c>
      <c r="F24" s="61">
        <v>8.2681510164569207</v>
      </c>
      <c r="G24" s="58">
        <v>11.024201355275894</v>
      </c>
      <c r="H24" s="59">
        <v>12.340523905159582</v>
      </c>
      <c r="I24" s="60">
        <v>13.780251694094868</v>
      </c>
      <c r="J24" s="50">
        <v>7.8</v>
      </c>
      <c r="K24" s="40">
        <v>10.4</v>
      </c>
      <c r="L24" s="41">
        <v>11.641791044776118</v>
      </c>
      <c r="M24" s="42">
        <v>13</v>
      </c>
      <c r="N24" s="50">
        <v>3.9</v>
      </c>
      <c r="O24" s="40">
        <v>5.2</v>
      </c>
      <c r="P24" s="41">
        <v>5.8208955223880592</v>
      </c>
      <c r="Q24" s="42">
        <v>6.5</v>
      </c>
      <c r="R24" s="50">
        <v>6.2</v>
      </c>
      <c r="S24" s="40">
        <v>8.2666666666666675</v>
      </c>
      <c r="T24" s="41">
        <v>9.2537313432835813</v>
      </c>
      <c r="U24" s="42">
        <v>10.333333333333334</v>
      </c>
    </row>
    <row r="25" spans="1:21" x14ac:dyDescent="0.3">
      <c r="A25" s="7" t="s">
        <v>18</v>
      </c>
      <c r="B25" s="51">
        <v>4.2429737080689032</v>
      </c>
      <c r="C25" s="52">
        <v>5.6572982774252045</v>
      </c>
      <c r="D25" s="53">
        <v>6.3327965792073178</v>
      </c>
      <c r="E25" s="54">
        <v>7.0716228467815059</v>
      </c>
      <c r="F25" s="51">
        <v>8.9236902298009078</v>
      </c>
      <c r="G25" s="52">
        <v>11.898253639734543</v>
      </c>
      <c r="H25" s="53">
        <v>13.318940641493892</v>
      </c>
      <c r="I25" s="54">
        <v>14.87281704966818</v>
      </c>
      <c r="J25" s="51">
        <v>8</v>
      </c>
      <c r="K25" s="52">
        <v>10.666666666666666</v>
      </c>
      <c r="L25" s="53">
        <v>11.940298507462686</v>
      </c>
      <c r="M25" s="54">
        <v>13.333333333333334</v>
      </c>
      <c r="N25" s="51">
        <v>4.3</v>
      </c>
      <c r="O25" s="52">
        <v>5.7333333333333334</v>
      </c>
      <c r="P25" s="53">
        <v>6.4179104477611935</v>
      </c>
      <c r="Q25" s="54">
        <v>7.166666666666667</v>
      </c>
      <c r="R25" s="51">
        <v>6.7</v>
      </c>
      <c r="S25" s="52">
        <v>8.9333333333333336</v>
      </c>
      <c r="T25" s="53">
        <v>10</v>
      </c>
      <c r="U25" s="54">
        <v>11.166666666666668</v>
      </c>
    </row>
    <row r="27" spans="1:21" ht="63.9" customHeight="1" x14ac:dyDescent="0.3">
      <c r="A27" s="21" t="s">
        <v>36</v>
      </c>
      <c r="B27" s="21"/>
      <c r="C27" s="21"/>
      <c r="D27" s="21"/>
      <c r="E27" s="21"/>
      <c r="F27" s="21"/>
      <c r="G27" s="21"/>
      <c r="H27" s="21"/>
      <c r="I27" s="21"/>
      <c r="J27" s="21"/>
      <c r="K27" s="21"/>
      <c r="L27" s="21"/>
      <c r="M27" s="21"/>
      <c r="N27" s="21"/>
      <c r="O27" s="21"/>
      <c r="P27" s="21"/>
      <c r="Q27" s="21"/>
      <c r="R27" s="21"/>
      <c r="S27" s="21"/>
      <c r="T27" s="21"/>
      <c r="U27" s="21"/>
    </row>
    <row r="28" spans="1:21" ht="98.1" customHeight="1" x14ac:dyDescent="0.3">
      <c r="A28" s="28" t="s">
        <v>37</v>
      </c>
      <c r="B28" s="29"/>
      <c r="C28" s="29"/>
      <c r="D28" s="29"/>
      <c r="E28" s="29"/>
      <c r="F28" s="29"/>
      <c r="G28" s="29"/>
      <c r="H28" s="29"/>
      <c r="I28" s="29"/>
      <c r="J28" s="29"/>
      <c r="K28" s="29"/>
      <c r="L28" s="29"/>
      <c r="M28" s="29"/>
    </row>
    <row r="29" spans="1:21" ht="15" customHeight="1" x14ac:dyDescent="0.3">
      <c r="A29" s="16"/>
      <c r="B29" s="16"/>
      <c r="C29" s="16"/>
      <c r="D29" s="16"/>
      <c r="E29" s="16"/>
      <c r="F29" s="16"/>
      <c r="G29" s="16"/>
      <c r="H29" s="16"/>
      <c r="I29" s="16"/>
      <c r="J29" s="16"/>
      <c r="K29" s="16"/>
      <c r="L29" s="16"/>
      <c r="M29" s="16"/>
    </row>
    <row r="30" spans="1:21" ht="36.9" customHeight="1" x14ac:dyDescent="0.3">
      <c r="A30" s="30" t="s">
        <v>38</v>
      </c>
      <c r="B30" s="30"/>
      <c r="C30" s="30"/>
      <c r="D30" s="30"/>
      <c r="E30" s="30"/>
      <c r="F30" s="30"/>
      <c r="G30" s="30"/>
      <c r="H30" s="30"/>
      <c r="I30" s="30"/>
      <c r="J30" s="30"/>
      <c r="K30" s="30"/>
      <c r="L30" s="30"/>
      <c r="M30" s="30"/>
    </row>
    <row r="31" spans="1:21" x14ac:dyDescent="0.3">
      <c r="A31" s="1"/>
    </row>
  </sheetData>
  <mergeCells count="24">
    <mergeCell ref="A28:M28"/>
    <mergeCell ref="A30:M30"/>
    <mergeCell ref="B3:E3"/>
    <mergeCell ref="F3:I3"/>
    <mergeCell ref="J3:M3"/>
    <mergeCell ref="B4:B5"/>
    <mergeCell ref="C4:E4"/>
    <mergeCell ref="F4:F5"/>
    <mergeCell ref="G4:I4"/>
    <mergeCell ref="J4:J5"/>
    <mergeCell ref="K4:M4"/>
    <mergeCell ref="A3:A5"/>
    <mergeCell ref="N6:Q6"/>
    <mergeCell ref="R6:U6"/>
    <mergeCell ref="A27:U27"/>
    <mergeCell ref="N3:Q3"/>
    <mergeCell ref="N4:N5"/>
    <mergeCell ref="O4:Q4"/>
    <mergeCell ref="R3:U3"/>
    <mergeCell ref="R4:R5"/>
    <mergeCell ref="S4:U4"/>
    <mergeCell ref="B6:E6"/>
    <mergeCell ref="F6:I6"/>
    <mergeCell ref="J6:M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1"/>
  <sheetViews>
    <sheetView workbookViewId="0"/>
  </sheetViews>
  <sheetFormatPr baseColWidth="10" defaultColWidth="10.88671875" defaultRowHeight="14.4" x14ac:dyDescent="0.3"/>
  <cols>
    <col min="1" max="1" width="31" style="2" customWidth="1"/>
    <col min="2" max="2" width="22.109375" style="2" customWidth="1"/>
    <col min="3" max="5" width="12.88671875" style="2" customWidth="1"/>
    <col min="6" max="6" width="22.109375" style="2" customWidth="1"/>
    <col min="7" max="9" width="12.88671875" style="2" customWidth="1"/>
    <col min="10" max="10" width="22.109375" style="2" customWidth="1"/>
    <col min="11" max="13" width="12.88671875" style="2" customWidth="1"/>
    <col min="14" max="16384" width="10.88671875" style="2"/>
  </cols>
  <sheetData>
    <row r="1" spans="1:21" s="1" customFormat="1" x14ac:dyDescent="0.3">
      <c r="A1" s="14" t="s">
        <v>28</v>
      </c>
      <c r="B1" s="13"/>
    </row>
    <row r="2" spans="1:21" x14ac:dyDescent="0.3">
      <c r="A2" s="5"/>
    </row>
    <row r="3" spans="1:21" x14ac:dyDescent="0.3">
      <c r="A3" s="31"/>
      <c r="B3" s="22" t="s">
        <v>22</v>
      </c>
      <c r="C3" s="23"/>
      <c r="D3" s="23"/>
      <c r="E3" s="24"/>
      <c r="F3" s="22" t="s">
        <v>23</v>
      </c>
      <c r="G3" s="23"/>
      <c r="H3" s="23"/>
      <c r="I3" s="24"/>
      <c r="J3" s="22" t="s">
        <v>24</v>
      </c>
      <c r="K3" s="23"/>
      <c r="L3" s="23"/>
      <c r="M3" s="24"/>
      <c r="N3" s="22"/>
      <c r="O3" s="23"/>
      <c r="P3" s="23"/>
      <c r="Q3" s="24"/>
      <c r="R3" s="22"/>
      <c r="S3" s="23"/>
      <c r="T3" s="23"/>
      <c r="U3" s="24"/>
    </row>
    <row r="4" spans="1:21" ht="69.75" customHeight="1" x14ac:dyDescent="0.3">
      <c r="A4" s="32"/>
      <c r="B4" s="25" t="s">
        <v>29</v>
      </c>
      <c r="C4" s="25" t="s">
        <v>35</v>
      </c>
      <c r="D4" s="27"/>
      <c r="E4" s="27"/>
      <c r="F4" s="25" t="s">
        <v>29</v>
      </c>
      <c r="G4" s="25" t="s">
        <v>35</v>
      </c>
      <c r="H4" s="27"/>
      <c r="I4" s="27"/>
      <c r="J4" s="25" t="s">
        <v>29</v>
      </c>
      <c r="K4" s="25" t="s">
        <v>35</v>
      </c>
      <c r="L4" s="27"/>
      <c r="M4" s="27"/>
      <c r="N4" s="25"/>
      <c r="O4" s="25"/>
      <c r="P4" s="27"/>
      <c r="Q4" s="27"/>
      <c r="R4" s="25"/>
      <c r="S4" s="25"/>
      <c r="T4" s="27"/>
      <c r="U4" s="27"/>
    </row>
    <row r="5" spans="1:21" x14ac:dyDescent="0.3">
      <c r="A5" s="33"/>
      <c r="B5" s="26"/>
      <c r="C5" s="8">
        <v>0.75</v>
      </c>
      <c r="D5" s="8">
        <v>0.67</v>
      </c>
      <c r="E5" s="8">
        <v>0.6</v>
      </c>
      <c r="F5" s="26"/>
      <c r="G5" s="8">
        <v>0.75</v>
      </c>
      <c r="H5" s="8">
        <v>0.67</v>
      </c>
      <c r="I5" s="8">
        <v>0.6</v>
      </c>
      <c r="J5" s="26"/>
      <c r="K5" s="8">
        <v>0.75</v>
      </c>
      <c r="L5" s="8">
        <v>0.67</v>
      </c>
      <c r="M5" s="8">
        <v>0.6</v>
      </c>
      <c r="N5" s="26"/>
      <c r="O5" s="8"/>
      <c r="P5" s="8"/>
      <c r="Q5" s="8"/>
      <c r="R5" s="26"/>
      <c r="S5" s="8"/>
      <c r="T5" s="8"/>
      <c r="U5" s="8"/>
    </row>
    <row r="6" spans="1:21" ht="20.100000000000001" customHeight="1" x14ac:dyDescent="0.3">
      <c r="A6" s="11" t="s">
        <v>19</v>
      </c>
      <c r="B6" s="18" t="s">
        <v>20</v>
      </c>
      <c r="C6" s="19"/>
      <c r="D6" s="19"/>
      <c r="E6" s="20"/>
      <c r="F6" s="18" t="s">
        <v>20</v>
      </c>
      <c r="G6" s="19"/>
      <c r="H6" s="19"/>
      <c r="I6" s="20"/>
      <c r="J6" s="18" t="s">
        <v>20</v>
      </c>
      <c r="K6" s="19"/>
      <c r="L6" s="19"/>
      <c r="M6" s="20"/>
      <c r="N6" s="18"/>
      <c r="O6" s="19"/>
      <c r="P6" s="19"/>
      <c r="Q6" s="20"/>
      <c r="R6" s="18"/>
      <c r="S6" s="19"/>
      <c r="T6" s="19"/>
      <c r="U6" s="20"/>
    </row>
    <row r="7" spans="1:21" x14ac:dyDescent="0.3">
      <c r="A7" s="3" t="s">
        <v>0</v>
      </c>
      <c r="B7" s="34">
        <v>3.12</v>
      </c>
      <c r="C7" s="34">
        <v>4.16</v>
      </c>
      <c r="D7" s="35">
        <v>4.6567164179104479</v>
      </c>
      <c r="E7" s="36">
        <v>5.2</v>
      </c>
      <c r="F7" s="55">
        <v>7.1313717192717769</v>
      </c>
      <c r="G7" s="55">
        <v>9.5084956256957032</v>
      </c>
      <c r="H7" s="56">
        <v>10.643838386972801</v>
      </c>
      <c r="I7" s="57">
        <v>11.885619532119629</v>
      </c>
      <c r="J7" s="34">
        <v>5.4263863848961194</v>
      </c>
      <c r="K7" s="34">
        <v>7.2351818465281594</v>
      </c>
      <c r="L7" s="35">
        <v>8.0990841565613714</v>
      </c>
      <c r="M7" s="36">
        <v>9.0439773081601995</v>
      </c>
      <c r="N7" s="34"/>
      <c r="O7" s="34"/>
      <c r="P7" s="35"/>
      <c r="Q7" s="36"/>
      <c r="R7" s="34"/>
      <c r="S7" s="34"/>
      <c r="T7" s="35"/>
      <c r="U7" s="36"/>
    </row>
    <row r="8" spans="1:21" x14ac:dyDescent="0.3">
      <c r="A8" s="9" t="s">
        <v>1</v>
      </c>
      <c r="B8" s="37">
        <v>3.7247191011235956</v>
      </c>
      <c r="C8" s="37">
        <v>4.9662921348314608</v>
      </c>
      <c r="D8" s="38">
        <v>5.559282240482978</v>
      </c>
      <c r="E8" s="39">
        <v>6.2078651685393265</v>
      </c>
      <c r="F8" s="37">
        <v>8.5027122658859184</v>
      </c>
      <c r="G8" s="37">
        <v>11.336949687847891</v>
      </c>
      <c r="H8" s="38">
        <v>12.690615322217788</v>
      </c>
      <c r="I8" s="39">
        <v>14.171187109809864</v>
      </c>
      <c r="J8" s="37">
        <v>6.9931034482758623</v>
      </c>
      <c r="K8" s="37">
        <v>9.3241379310344836</v>
      </c>
      <c r="L8" s="38">
        <v>10.437467833247554</v>
      </c>
      <c r="M8" s="39">
        <v>11.655172413793105</v>
      </c>
      <c r="N8" s="37"/>
      <c r="O8" s="37"/>
      <c r="P8" s="38"/>
      <c r="Q8" s="39"/>
      <c r="R8" s="37"/>
      <c r="S8" s="37"/>
      <c r="T8" s="38"/>
      <c r="U8" s="39"/>
    </row>
    <row r="9" spans="1:21" x14ac:dyDescent="0.3">
      <c r="A9" s="4" t="s">
        <v>2</v>
      </c>
      <c r="B9" s="40">
        <v>5.9136858475894245</v>
      </c>
      <c r="C9" s="40">
        <v>7.8849144634525663</v>
      </c>
      <c r="D9" s="41">
        <v>8.8263967874469014</v>
      </c>
      <c r="E9" s="42">
        <v>9.8561430793157072</v>
      </c>
      <c r="F9" s="58">
        <v>8.571639206141171</v>
      </c>
      <c r="G9" s="58">
        <v>11.428852274854895</v>
      </c>
      <c r="H9" s="59">
        <v>12.793491352449509</v>
      </c>
      <c r="I9" s="60">
        <v>14.28606534356862</v>
      </c>
      <c r="J9" s="40">
        <v>7.9309701492537314</v>
      </c>
      <c r="K9" s="40">
        <v>10.574626865671641</v>
      </c>
      <c r="L9" s="41">
        <v>11.837268879483181</v>
      </c>
      <c r="M9" s="42">
        <v>13.218283582089553</v>
      </c>
      <c r="N9" s="40"/>
      <c r="O9" s="40"/>
      <c r="P9" s="41"/>
      <c r="Q9" s="42"/>
      <c r="R9" s="40"/>
      <c r="S9" s="40"/>
      <c r="T9" s="41"/>
      <c r="U9" s="42"/>
    </row>
    <row r="10" spans="1:21" x14ac:dyDescent="0.3">
      <c r="A10" s="9" t="s">
        <v>3</v>
      </c>
      <c r="B10" s="37">
        <v>5.7972972972972974</v>
      </c>
      <c r="C10" s="37">
        <v>7.7297297297297298</v>
      </c>
      <c r="D10" s="38">
        <v>8.6526825332795472</v>
      </c>
      <c r="E10" s="39">
        <v>9.6621621621621632</v>
      </c>
      <c r="F10" s="37">
        <v>10.809998276024199</v>
      </c>
      <c r="G10" s="37">
        <v>14.413331034698933</v>
      </c>
      <c r="H10" s="38">
        <v>16.134325785110743</v>
      </c>
      <c r="I10" s="39">
        <v>18.016663793373667</v>
      </c>
      <c r="J10" s="37">
        <v>8.7519685039370074</v>
      </c>
      <c r="K10" s="37">
        <v>11.669291338582676</v>
      </c>
      <c r="L10" s="38">
        <v>13.062639558114936</v>
      </c>
      <c r="M10" s="39">
        <v>14.586614173228346</v>
      </c>
      <c r="N10" s="37"/>
      <c r="O10" s="37"/>
      <c r="P10" s="38"/>
      <c r="Q10" s="39"/>
      <c r="R10" s="37"/>
      <c r="S10" s="37"/>
      <c r="T10" s="38"/>
      <c r="U10" s="39"/>
    </row>
    <row r="11" spans="1:21" x14ac:dyDescent="0.3">
      <c r="A11" s="4" t="s">
        <v>4</v>
      </c>
      <c r="B11" s="40">
        <v>3.2795091207214595</v>
      </c>
      <c r="C11" s="40">
        <v>4.3726788276286124</v>
      </c>
      <c r="D11" s="41">
        <v>4.8947897324200884</v>
      </c>
      <c r="E11" s="42">
        <v>5.4658485345357661</v>
      </c>
      <c r="F11" s="58">
        <v>7.7390860313395526</v>
      </c>
      <c r="G11" s="58">
        <v>10.318781375119404</v>
      </c>
      <c r="H11" s="59">
        <v>11.550874673641122</v>
      </c>
      <c r="I11" s="60">
        <v>12.898476718899255</v>
      </c>
      <c r="J11" s="40">
        <v>5.8901601830663619</v>
      </c>
      <c r="K11" s="40">
        <v>7.8535469107551492</v>
      </c>
      <c r="L11" s="41">
        <v>8.7912838553229271</v>
      </c>
      <c r="M11" s="42">
        <v>9.8169336384439365</v>
      </c>
      <c r="N11" s="40"/>
      <c r="O11" s="40"/>
      <c r="P11" s="41"/>
      <c r="Q11" s="42"/>
      <c r="R11" s="40"/>
      <c r="S11" s="40"/>
      <c r="T11" s="41"/>
      <c r="U11" s="42"/>
    </row>
    <row r="12" spans="1:21" x14ac:dyDescent="0.3">
      <c r="A12" s="9" t="s">
        <v>5</v>
      </c>
      <c r="B12" s="37">
        <v>5.1841149273447824</v>
      </c>
      <c r="C12" s="37">
        <v>6.9121532364597096</v>
      </c>
      <c r="D12" s="38">
        <v>7.7374849661862424</v>
      </c>
      <c r="E12" s="39">
        <v>8.6401915455746376</v>
      </c>
      <c r="F12" s="37">
        <v>8.3571428571428577</v>
      </c>
      <c r="G12" s="37">
        <v>11.142857142857144</v>
      </c>
      <c r="H12" s="38">
        <v>12.473347547974413</v>
      </c>
      <c r="I12" s="39">
        <v>13.928571428571431</v>
      </c>
      <c r="J12" s="37">
        <v>6.988439306358381</v>
      </c>
      <c r="K12" s="37">
        <v>9.3179190751445073</v>
      </c>
      <c r="L12" s="38">
        <v>10.430506427400568</v>
      </c>
      <c r="M12" s="39">
        <v>11.647398843930635</v>
      </c>
      <c r="N12" s="37"/>
      <c r="O12" s="37"/>
      <c r="P12" s="38"/>
      <c r="Q12" s="39"/>
      <c r="R12" s="37"/>
      <c r="S12" s="37"/>
      <c r="T12" s="38"/>
      <c r="U12" s="39"/>
    </row>
    <row r="13" spans="1:21" x14ac:dyDescent="0.3">
      <c r="A13" s="4" t="s">
        <v>6</v>
      </c>
      <c r="B13" s="40">
        <v>3.85881690454951</v>
      </c>
      <c r="C13" s="40">
        <v>5.1450892060660136</v>
      </c>
      <c r="D13" s="41">
        <v>5.7594282157455368</v>
      </c>
      <c r="E13" s="42">
        <v>6.4313615075825172</v>
      </c>
      <c r="F13" s="58">
        <v>9.7012499999999999</v>
      </c>
      <c r="G13" s="58">
        <v>12.935</v>
      </c>
      <c r="H13" s="59">
        <v>14.479477611940297</v>
      </c>
      <c r="I13" s="60">
        <v>16.168749999999999</v>
      </c>
      <c r="J13" s="40">
        <v>7.6796473181484206</v>
      </c>
      <c r="K13" s="40">
        <v>10.239529757531228</v>
      </c>
      <c r="L13" s="41">
        <v>11.462160176340925</v>
      </c>
      <c r="M13" s="42">
        <v>12.799412196914036</v>
      </c>
      <c r="N13" s="40"/>
      <c r="O13" s="40"/>
      <c r="P13" s="41"/>
      <c r="Q13" s="42"/>
      <c r="R13" s="40"/>
      <c r="S13" s="40"/>
      <c r="T13" s="41"/>
      <c r="U13" s="42"/>
    </row>
    <row r="14" spans="1:21" x14ac:dyDescent="0.3">
      <c r="A14" s="9" t="s">
        <v>7</v>
      </c>
      <c r="B14" s="37">
        <v>5.9799999999999995</v>
      </c>
      <c r="C14" s="37">
        <v>7.9733333333333327</v>
      </c>
      <c r="D14" s="38">
        <v>8.9253731343283569</v>
      </c>
      <c r="E14" s="39">
        <v>9.9666666666666668</v>
      </c>
      <c r="F14" s="37">
        <v>13.362198795180722</v>
      </c>
      <c r="G14" s="37">
        <v>17.816265060240962</v>
      </c>
      <c r="H14" s="38">
        <v>19.943580291314511</v>
      </c>
      <c r="I14" s="39">
        <v>22.270331325301203</v>
      </c>
      <c r="J14" s="37">
        <v>11.32258064516129</v>
      </c>
      <c r="K14" s="37">
        <v>15.096774193548386</v>
      </c>
      <c r="L14" s="38">
        <v>16.899374097255656</v>
      </c>
      <c r="M14" s="39">
        <v>18.870967741935484</v>
      </c>
      <c r="N14" s="37"/>
      <c r="O14" s="37"/>
      <c r="P14" s="38"/>
      <c r="Q14" s="39"/>
      <c r="R14" s="37"/>
      <c r="S14" s="37"/>
      <c r="T14" s="38"/>
      <c r="U14" s="39"/>
    </row>
    <row r="15" spans="1:21" x14ac:dyDescent="0.3">
      <c r="A15" s="4" t="s">
        <v>8</v>
      </c>
      <c r="B15" s="40">
        <v>3.8173144876325087</v>
      </c>
      <c r="C15" s="40">
        <v>5.0897526501766786</v>
      </c>
      <c r="D15" s="41">
        <v>5.6974843098992665</v>
      </c>
      <c r="E15" s="42">
        <v>6.362190812720848</v>
      </c>
      <c r="F15" s="58">
        <v>8.1625853701107491</v>
      </c>
      <c r="G15" s="58">
        <v>10.883447160147666</v>
      </c>
      <c r="H15" s="59">
        <v>12.182963238971267</v>
      </c>
      <c r="I15" s="60">
        <v>13.604308950184583</v>
      </c>
      <c r="J15" s="40">
        <v>6.1908104494497582</v>
      </c>
      <c r="K15" s="40">
        <v>8.254413932599677</v>
      </c>
      <c r="L15" s="41">
        <v>9.2400155961936683</v>
      </c>
      <c r="M15" s="42">
        <v>10.318017415749598</v>
      </c>
      <c r="N15" s="40"/>
      <c r="O15" s="40"/>
      <c r="P15" s="41"/>
      <c r="Q15" s="42"/>
      <c r="R15" s="40"/>
      <c r="S15" s="40"/>
      <c r="T15" s="41"/>
      <c r="U15" s="42"/>
    </row>
    <row r="16" spans="1:21" x14ac:dyDescent="0.3">
      <c r="A16" s="9" t="s">
        <v>9</v>
      </c>
      <c r="B16" s="37">
        <v>3.6900783040488925</v>
      </c>
      <c r="C16" s="37">
        <v>4.920104405398523</v>
      </c>
      <c r="D16" s="38">
        <v>5.5075795582819289</v>
      </c>
      <c r="E16" s="39">
        <v>6.1501305067481544</v>
      </c>
      <c r="F16" s="37">
        <v>8.9180597590223858</v>
      </c>
      <c r="G16" s="37">
        <v>11.890746345363182</v>
      </c>
      <c r="H16" s="38">
        <v>13.310536953764753</v>
      </c>
      <c r="I16" s="39">
        <v>14.863432931703978</v>
      </c>
      <c r="J16" s="37">
        <v>6.2207746478873238</v>
      </c>
      <c r="K16" s="37">
        <v>8.2943661971830984</v>
      </c>
      <c r="L16" s="38">
        <v>9.2847382804288401</v>
      </c>
      <c r="M16" s="39">
        <v>10.367957746478874</v>
      </c>
      <c r="N16" s="37"/>
      <c r="O16" s="37"/>
      <c r="P16" s="38"/>
      <c r="Q16" s="39"/>
      <c r="R16" s="37"/>
      <c r="S16" s="37"/>
      <c r="T16" s="38"/>
      <c r="U16" s="39"/>
    </row>
    <row r="17" spans="1:21" x14ac:dyDescent="0.3">
      <c r="A17" s="4" t="s">
        <v>10</v>
      </c>
      <c r="B17" s="40">
        <v>3.5315297066380817</v>
      </c>
      <c r="C17" s="40">
        <v>4.708706275517442</v>
      </c>
      <c r="D17" s="41">
        <v>5.2709398606538533</v>
      </c>
      <c r="E17" s="42">
        <v>5.8858828443968028</v>
      </c>
      <c r="F17" s="58">
        <v>8.5938323917137467</v>
      </c>
      <c r="G17" s="58">
        <v>11.458443188951662</v>
      </c>
      <c r="H17" s="59">
        <v>12.826615510020517</v>
      </c>
      <c r="I17" s="60">
        <v>14.323053986189578</v>
      </c>
      <c r="J17" s="40">
        <v>6.2879679144385028</v>
      </c>
      <c r="K17" s="40">
        <v>8.3839572192513376</v>
      </c>
      <c r="L17" s="41">
        <v>9.3850267379679142</v>
      </c>
      <c r="M17" s="42">
        <v>10.479946524064172</v>
      </c>
      <c r="N17" s="40"/>
      <c r="O17" s="40"/>
      <c r="P17" s="41"/>
      <c r="Q17" s="42"/>
      <c r="R17" s="40"/>
      <c r="S17" s="40"/>
      <c r="T17" s="41"/>
      <c r="U17" s="42"/>
    </row>
    <row r="18" spans="1:21" x14ac:dyDescent="0.3">
      <c r="A18" s="9" t="s">
        <v>11</v>
      </c>
      <c r="B18" s="37">
        <v>3.7609400324149105</v>
      </c>
      <c r="C18" s="37">
        <v>5.0145867098865473</v>
      </c>
      <c r="D18" s="38">
        <v>5.613343331962553</v>
      </c>
      <c r="E18" s="39">
        <v>6.2682333873581841</v>
      </c>
      <c r="F18" s="37">
        <v>9.5952207632219952</v>
      </c>
      <c r="G18" s="37">
        <v>12.793627684295993</v>
      </c>
      <c r="H18" s="38">
        <v>14.321225019734321</v>
      </c>
      <c r="I18" s="39">
        <v>15.992034605369993</v>
      </c>
      <c r="J18" s="37">
        <v>6.6622798183615917</v>
      </c>
      <c r="K18" s="37">
        <v>8.883039757815455</v>
      </c>
      <c r="L18" s="38">
        <v>9.9437012214352105</v>
      </c>
      <c r="M18" s="39">
        <v>11.10379969726932</v>
      </c>
      <c r="N18" s="37"/>
      <c r="O18" s="37"/>
      <c r="P18" s="38"/>
      <c r="Q18" s="39"/>
      <c r="R18" s="37"/>
      <c r="S18" s="37"/>
      <c r="T18" s="38"/>
      <c r="U18" s="39"/>
    </row>
    <row r="19" spans="1:21" x14ac:dyDescent="0.3">
      <c r="A19" s="4" t="s">
        <v>12</v>
      </c>
      <c r="B19" s="40">
        <v>6.4349999999999996</v>
      </c>
      <c r="C19" s="40">
        <v>8.58</v>
      </c>
      <c r="D19" s="41">
        <v>9.6044776119402968</v>
      </c>
      <c r="E19" s="42">
        <v>10.725</v>
      </c>
      <c r="F19" s="58">
        <v>13.085526315789474</v>
      </c>
      <c r="G19" s="58">
        <v>17.447368421052634</v>
      </c>
      <c r="H19" s="59">
        <v>19.530636292223093</v>
      </c>
      <c r="I19" s="60">
        <v>21.809210526315791</v>
      </c>
      <c r="J19" s="40">
        <v>10.725000000000001</v>
      </c>
      <c r="K19" s="40">
        <v>14.300000000000002</v>
      </c>
      <c r="L19" s="41">
        <v>16.007462686567166</v>
      </c>
      <c r="M19" s="42">
        <v>17.875000000000004</v>
      </c>
      <c r="N19" s="40"/>
      <c r="O19" s="40"/>
      <c r="P19" s="41"/>
      <c r="Q19" s="42"/>
      <c r="R19" s="40"/>
      <c r="S19" s="40"/>
      <c r="T19" s="41"/>
      <c r="U19" s="42"/>
    </row>
    <row r="20" spans="1:21" x14ac:dyDescent="0.3">
      <c r="A20" s="9" t="s">
        <v>13</v>
      </c>
      <c r="B20" s="37">
        <v>5.817845281190535</v>
      </c>
      <c r="C20" s="37">
        <v>7.7571270415873803</v>
      </c>
      <c r="D20" s="38">
        <v>8.6833511659560223</v>
      </c>
      <c r="E20" s="39">
        <v>9.6964088019842247</v>
      </c>
      <c r="F20" s="37">
        <v>11.126358695652174</v>
      </c>
      <c r="G20" s="37">
        <v>14.835144927536232</v>
      </c>
      <c r="H20" s="38">
        <v>16.606505515898768</v>
      </c>
      <c r="I20" s="39">
        <v>18.543931159420289</v>
      </c>
      <c r="J20" s="37">
        <v>8.8981613891726248</v>
      </c>
      <c r="K20" s="37">
        <v>11.8642151855635</v>
      </c>
      <c r="L20" s="38">
        <v>13.280837894287499</v>
      </c>
      <c r="M20" s="39">
        <v>14.830268981954376</v>
      </c>
      <c r="N20" s="37"/>
      <c r="O20" s="37"/>
      <c r="P20" s="38"/>
      <c r="Q20" s="39"/>
      <c r="R20" s="37"/>
      <c r="S20" s="37"/>
      <c r="T20" s="38"/>
      <c r="U20" s="39"/>
    </row>
    <row r="21" spans="1:21" x14ac:dyDescent="0.3">
      <c r="A21" s="4" t="s">
        <v>14</v>
      </c>
      <c r="B21" s="40">
        <v>3.7010676156583626</v>
      </c>
      <c r="C21" s="40">
        <v>4.9347568208778165</v>
      </c>
      <c r="D21" s="41">
        <v>5.5239815159080035</v>
      </c>
      <c r="E21" s="42">
        <v>6.1684460260972713</v>
      </c>
      <c r="F21" s="58">
        <v>8.3638564321658464</v>
      </c>
      <c r="G21" s="58">
        <v>11.151808576221129</v>
      </c>
      <c r="H21" s="59">
        <v>12.483367809202756</v>
      </c>
      <c r="I21" s="60">
        <v>13.939760720276411</v>
      </c>
      <c r="J21" s="40">
        <v>5.8275862068965516</v>
      </c>
      <c r="K21" s="40">
        <v>7.7701149425287355</v>
      </c>
      <c r="L21" s="41">
        <v>8.6978898610396289</v>
      </c>
      <c r="M21" s="42">
        <v>9.7126436781609193</v>
      </c>
      <c r="N21" s="40"/>
      <c r="O21" s="40"/>
      <c r="P21" s="41"/>
      <c r="Q21" s="42"/>
      <c r="R21" s="40"/>
      <c r="S21" s="40"/>
      <c r="T21" s="41"/>
      <c r="U21" s="42"/>
    </row>
    <row r="22" spans="1:21" x14ac:dyDescent="0.3">
      <c r="A22" s="10" t="s">
        <v>15</v>
      </c>
      <c r="B22" s="43">
        <v>5.3625000000000007</v>
      </c>
      <c r="C22" s="43">
        <v>7.1500000000000012</v>
      </c>
      <c r="D22" s="44">
        <v>8.003731343283583</v>
      </c>
      <c r="E22" s="45">
        <v>8.9375000000000018</v>
      </c>
      <c r="F22" s="43">
        <v>11.578125</v>
      </c>
      <c r="G22" s="43">
        <v>15.4375</v>
      </c>
      <c r="H22" s="44">
        <v>17.280783582089551</v>
      </c>
      <c r="I22" s="45">
        <v>19.296875</v>
      </c>
      <c r="J22" s="43">
        <v>9.7070683661645436</v>
      </c>
      <c r="K22" s="43">
        <v>12.942757821552725</v>
      </c>
      <c r="L22" s="44">
        <v>14.488161740544093</v>
      </c>
      <c r="M22" s="45">
        <v>16.178447276940908</v>
      </c>
      <c r="N22" s="43"/>
      <c r="O22" s="43"/>
      <c r="P22" s="44"/>
      <c r="Q22" s="45"/>
      <c r="R22" s="43"/>
      <c r="S22" s="43"/>
      <c r="T22" s="44"/>
      <c r="U22" s="45"/>
    </row>
    <row r="23" spans="1:21" x14ac:dyDescent="0.3">
      <c r="A23" s="6" t="s">
        <v>16</v>
      </c>
      <c r="B23" s="46">
        <v>5.9707142857142852</v>
      </c>
      <c r="C23" s="47">
        <v>7.9609523809523806</v>
      </c>
      <c r="D23" s="48">
        <v>8.9115138592750522</v>
      </c>
      <c r="E23" s="49">
        <v>9.9511904761904759</v>
      </c>
      <c r="F23" s="46">
        <v>11.866331484049931</v>
      </c>
      <c r="G23" s="47">
        <v>15.821775312066576</v>
      </c>
      <c r="H23" s="48">
        <v>17.710942513507359</v>
      </c>
      <c r="I23" s="49">
        <v>19.777219140083218</v>
      </c>
      <c r="J23" s="46">
        <v>9.3260869565217401</v>
      </c>
      <c r="K23" s="47">
        <v>12.434782608695654</v>
      </c>
      <c r="L23" s="48">
        <v>13.919532770927969</v>
      </c>
      <c r="M23" s="49">
        <v>15.543478260869568</v>
      </c>
      <c r="N23" s="46"/>
      <c r="O23" s="47"/>
      <c r="P23" s="48"/>
      <c r="Q23" s="49"/>
      <c r="R23" s="46"/>
      <c r="S23" s="47"/>
      <c r="T23" s="48"/>
      <c r="U23" s="49"/>
    </row>
    <row r="24" spans="1:21" x14ac:dyDescent="0.3">
      <c r="A24" s="4" t="s">
        <v>17</v>
      </c>
      <c r="B24" s="50">
        <v>3.6251884694462708</v>
      </c>
      <c r="C24" s="40">
        <v>4.8335846259283608</v>
      </c>
      <c r="D24" s="41">
        <v>5.410729058875031</v>
      </c>
      <c r="E24" s="42">
        <v>6.0419807824104517</v>
      </c>
      <c r="F24" s="61">
        <v>8.4212665347229176</v>
      </c>
      <c r="G24" s="58">
        <v>11.228355379630557</v>
      </c>
      <c r="H24" s="59">
        <v>12.56905452943719</v>
      </c>
      <c r="I24" s="60">
        <v>14.035444224538196</v>
      </c>
      <c r="J24" s="50">
        <v>6.2574626865671634</v>
      </c>
      <c r="K24" s="40">
        <v>8.3432835820895512</v>
      </c>
      <c r="L24" s="41">
        <v>9.3394965471151679</v>
      </c>
      <c r="M24" s="42">
        <v>10.42910447761194</v>
      </c>
      <c r="N24" s="50"/>
      <c r="O24" s="40"/>
      <c r="P24" s="41"/>
      <c r="Q24" s="42"/>
      <c r="R24" s="50"/>
      <c r="S24" s="40"/>
      <c r="T24" s="41"/>
      <c r="U24" s="42"/>
    </row>
    <row r="25" spans="1:21" x14ac:dyDescent="0.3">
      <c r="A25" s="7" t="s">
        <v>18</v>
      </c>
      <c r="B25" s="51">
        <v>4.2957276368491319</v>
      </c>
      <c r="C25" s="52">
        <v>5.7276368491321756</v>
      </c>
      <c r="D25" s="53">
        <v>6.4115337863419875</v>
      </c>
      <c r="E25" s="54">
        <v>7.1595460614152202</v>
      </c>
      <c r="F25" s="51">
        <v>9.0934407141470999</v>
      </c>
      <c r="G25" s="52">
        <v>12.124587618862799</v>
      </c>
      <c r="H25" s="53">
        <v>13.572299573353879</v>
      </c>
      <c r="I25" s="54">
        <v>15.1557345235785</v>
      </c>
      <c r="J25" s="51">
        <v>6.8469101123595504</v>
      </c>
      <c r="K25" s="52">
        <v>9.1292134831460672</v>
      </c>
      <c r="L25" s="53">
        <v>10.219268824417238</v>
      </c>
      <c r="M25" s="54">
        <v>11.411516853932584</v>
      </c>
      <c r="N25" s="51"/>
      <c r="O25" s="52"/>
      <c r="P25" s="53"/>
      <c r="Q25" s="54"/>
      <c r="R25" s="51"/>
      <c r="S25" s="52"/>
      <c r="T25" s="53"/>
      <c r="U25" s="54"/>
    </row>
    <row r="27" spans="1:21" ht="35.1" customHeight="1" x14ac:dyDescent="0.3">
      <c r="A27" s="30" t="s">
        <v>26</v>
      </c>
      <c r="B27" s="30"/>
      <c r="C27" s="30"/>
      <c r="D27" s="30"/>
      <c r="E27" s="30"/>
      <c r="F27" s="30"/>
      <c r="G27" s="30"/>
      <c r="H27" s="30"/>
      <c r="I27" s="30"/>
      <c r="J27" s="30"/>
      <c r="K27" s="30"/>
      <c r="L27" s="30"/>
      <c r="M27" s="30"/>
    </row>
    <row r="28" spans="1:21" ht="98.1" customHeight="1" x14ac:dyDescent="0.3">
      <c r="A28" s="28" t="s">
        <v>37</v>
      </c>
      <c r="B28" s="29"/>
      <c r="C28" s="29"/>
      <c r="D28" s="29"/>
      <c r="E28" s="29"/>
      <c r="F28" s="29"/>
      <c r="G28" s="29"/>
      <c r="H28" s="29"/>
      <c r="I28" s="29"/>
      <c r="J28" s="29"/>
      <c r="K28" s="29"/>
      <c r="L28" s="29"/>
      <c r="M28" s="29"/>
    </row>
    <row r="29" spans="1:21" ht="15" customHeight="1" x14ac:dyDescent="0.3">
      <c r="A29" s="15"/>
      <c r="B29" s="15"/>
      <c r="C29" s="15"/>
      <c r="D29" s="15"/>
      <c r="E29" s="15"/>
      <c r="F29" s="15"/>
      <c r="G29" s="15"/>
      <c r="H29" s="15"/>
      <c r="I29" s="15"/>
      <c r="J29" s="15"/>
      <c r="K29" s="15"/>
      <c r="L29" s="15"/>
      <c r="M29" s="15"/>
    </row>
    <row r="30" spans="1:21" ht="36.9" customHeight="1" x14ac:dyDescent="0.3">
      <c r="A30" s="30" t="s">
        <v>30</v>
      </c>
      <c r="B30" s="30"/>
      <c r="C30" s="30"/>
      <c r="D30" s="30"/>
      <c r="E30" s="30"/>
      <c r="F30" s="30"/>
      <c r="G30" s="30"/>
      <c r="H30" s="30"/>
      <c r="I30" s="30"/>
      <c r="J30" s="30"/>
      <c r="K30" s="30"/>
      <c r="L30" s="30"/>
      <c r="M30" s="30"/>
    </row>
    <row r="31" spans="1:21" x14ac:dyDescent="0.3">
      <c r="A31" s="1"/>
    </row>
  </sheetData>
  <mergeCells count="24">
    <mergeCell ref="N6:Q6"/>
    <mergeCell ref="R6:U6"/>
    <mergeCell ref="N3:Q3"/>
    <mergeCell ref="R3:U3"/>
    <mergeCell ref="N4:N5"/>
    <mergeCell ref="O4:Q4"/>
    <mergeCell ref="R4:R5"/>
    <mergeCell ref="S4:U4"/>
    <mergeCell ref="A30:M30"/>
    <mergeCell ref="B3:E3"/>
    <mergeCell ref="F3:I3"/>
    <mergeCell ref="J3:M3"/>
    <mergeCell ref="B4:B5"/>
    <mergeCell ref="C4:E4"/>
    <mergeCell ref="F4:F5"/>
    <mergeCell ref="G4:I4"/>
    <mergeCell ref="J4:J5"/>
    <mergeCell ref="K4:M4"/>
    <mergeCell ref="B6:E6"/>
    <mergeCell ref="F6:I6"/>
    <mergeCell ref="J6:M6"/>
    <mergeCell ref="A27:M27"/>
    <mergeCell ref="A28:M28"/>
    <mergeCell ref="A3:A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1"/>
  <sheetViews>
    <sheetView workbookViewId="0"/>
  </sheetViews>
  <sheetFormatPr baseColWidth="10" defaultColWidth="10.88671875" defaultRowHeight="14.4" x14ac:dyDescent="0.3"/>
  <cols>
    <col min="1" max="1" width="31" style="2" customWidth="1"/>
    <col min="2" max="2" width="22.109375" style="2" customWidth="1"/>
    <col min="3" max="5" width="12.88671875" style="2" customWidth="1"/>
    <col min="6" max="6" width="22.109375" style="2" customWidth="1"/>
    <col min="7" max="9" width="12.88671875" style="2" customWidth="1"/>
    <col min="10" max="10" width="22.109375" style="2" customWidth="1"/>
    <col min="11" max="13" width="12.88671875" style="2" customWidth="1"/>
    <col min="14" max="16384" width="10.88671875" style="2"/>
  </cols>
  <sheetData>
    <row r="1" spans="1:21" s="1" customFormat="1" x14ac:dyDescent="0.3">
      <c r="A1" s="14" t="s">
        <v>25</v>
      </c>
      <c r="B1" s="13"/>
    </row>
    <row r="2" spans="1:21" x14ac:dyDescent="0.3">
      <c r="A2" s="5"/>
    </row>
    <row r="3" spans="1:21" x14ac:dyDescent="0.3">
      <c r="A3" s="31"/>
      <c r="B3" s="22" t="s">
        <v>22</v>
      </c>
      <c r="C3" s="23"/>
      <c r="D3" s="23"/>
      <c r="E3" s="24"/>
      <c r="F3" s="22" t="s">
        <v>23</v>
      </c>
      <c r="G3" s="23"/>
      <c r="H3" s="23"/>
      <c r="I3" s="24"/>
      <c r="J3" s="22" t="s">
        <v>24</v>
      </c>
      <c r="K3" s="23"/>
      <c r="L3" s="23"/>
      <c r="M3" s="24"/>
      <c r="N3" s="22"/>
      <c r="O3" s="23"/>
      <c r="P3" s="23"/>
      <c r="Q3" s="24"/>
      <c r="R3" s="22"/>
      <c r="S3" s="23"/>
      <c r="T3" s="23"/>
      <c r="U3" s="24"/>
    </row>
    <row r="4" spans="1:21" ht="69.75" customHeight="1" x14ac:dyDescent="0.3">
      <c r="A4" s="32"/>
      <c r="B4" s="25" t="s">
        <v>27</v>
      </c>
      <c r="C4" s="25" t="s">
        <v>35</v>
      </c>
      <c r="D4" s="27"/>
      <c r="E4" s="27"/>
      <c r="F4" s="25" t="s">
        <v>27</v>
      </c>
      <c r="G4" s="25" t="s">
        <v>35</v>
      </c>
      <c r="H4" s="27"/>
      <c r="I4" s="27"/>
      <c r="J4" s="25" t="s">
        <v>27</v>
      </c>
      <c r="K4" s="25" t="s">
        <v>35</v>
      </c>
      <c r="L4" s="27"/>
      <c r="M4" s="27"/>
      <c r="N4" s="25"/>
      <c r="O4" s="25"/>
      <c r="P4" s="27"/>
      <c r="Q4" s="27"/>
      <c r="R4" s="25"/>
      <c r="S4" s="25"/>
      <c r="T4" s="27"/>
      <c r="U4" s="27"/>
    </row>
    <row r="5" spans="1:21" x14ac:dyDescent="0.3">
      <c r="A5" s="33"/>
      <c r="B5" s="26"/>
      <c r="C5" s="8">
        <v>0.75</v>
      </c>
      <c r="D5" s="8">
        <v>0.67</v>
      </c>
      <c r="E5" s="8">
        <v>0.6</v>
      </c>
      <c r="F5" s="26"/>
      <c r="G5" s="8">
        <v>0.75</v>
      </c>
      <c r="H5" s="8">
        <v>0.67</v>
      </c>
      <c r="I5" s="8">
        <v>0.6</v>
      </c>
      <c r="J5" s="26"/>
      <c r="K5" s="8">
        <v>0.75</v>
      </c>
      <c r="L5" s="8">
        <v>0.67</v>
      </c>
      <c r="M5" s="8">
        <v>0.6</v>
      </c>
      <c r="N5" s="26"/>
      <c r="O5" s="8"/>
      <c r="P5" s="8"/>
      <c r="Q5" s="8"/>
      <c r="R5" s="26"/>
      <c r="S5" s="8"/>
      <c r="T5" s="8"/>
      <c r="U5" s="8"/>
    </row>
    <row r="6" spans="1:21" ht="20.100000000000001" customHeight="1" x14ac:dyDescent="0.3">
      <c r="A6" s="11" t="s">
        <v>19</v>
      </c>
      <c r="B6" s="18" t="s">
        <v>20</v>
      </c>
      <c r="C6" s="19"/>
      <c r="D6" s="19"/>
      <c r="E6" s="20"/>
      <c r="F6" s="18" t="s">
        <v>20</v>
      </c>
      <c r="G6" s="19"/>
      <c r="H6" s="19"/>
      <c r="I6" s="20"/>
      <c r="J6" s="18" t="s">
        <v>20</v>
      </c>
      <c r="K6" s="19"/>
      <c r="L6" s="19"/>
      <c r="M6" s="20"/>
      <c r="N6" s="18"/>
      <c r="O6" s="19"/>
      <c r="P6" s="19"/>
      <c r="Q6" s="20"/>
      <c r="R6" s="18"/>
      <c r="S6" s="19"/>
      <c r="T6" s="19"/>
      <c r="U6" s="20"/>
    </row>
    <row r="7" spans="1:21" x14ac:dyDescent="0.3">
      <c r="A7" s="3" t="s">
        <v>0</v>
      </c>
      <c r="B7" s="34">
        <v>3.0303030303030303</v>
      </c>
      <c r="C7" s="34">
        <f>B7/0.75</f>
        <v>4.0404040404040407</v>
      </c>
      <c r="D7" s="35">
        <f>B7/0.67</f>
        <v>4.522840343735866</v>
      </c>
      <c r="E7" s="36">
        <f>B7/0.6</f>
        <v>5.0505050505050511</v>
      </c>
      <c r="F7" s="55">
        <v>7.2418478260869561</v>
      </c>
      <c r="G7" s="55">
        <v>9.6557971014492807</v>
      </c>
      <c r="H7" s="56">
        <v>10.808728098637248</v>
      </c>
      <c r="I7" s="57">
        <v>12.069746376811594</v>
      </c>
      <c r="J7" s="34">
        <v>5.277734162504327</v>
      </c>
      <c r="K7" s="34">
        <v>7.0369788833391027</v>
      </c>
      <c r="L7" s="35">
        <v>7.8772151679169058</v>
      </c>
      <c r="M7" s="36">
        <v>8.7962236041738784</v>
      </c>
      <c r="N7" s="34"/>
      <c r="O7" s="34"/>
      <c r="P7" s="35"/>
      <c r="Q7" s="36"/>
      <c r="R7" s="34"/>
      <c r="S7" s="34"/>
      <c r="T7" s="35"/>
      <c r="U7" s="36"/>
    </row>
    <row r="8" spans="1:21" x14ac:dyDescent="0.3">
      <c r="A8" s="9" t="s">
        <v>1</v>
      </c>
      <c r="B8" s="37">
        <v>3.7397036177254761</v>
      </c>
      <c r="C8" s="37">
        <f t="shared" ref="C8:C25" si="0">B8/0.75</f>
        <v>4.9862714903006351</v>
      </c>
      <c r="D8" s="38">
        <f t="shared" ref="D8:D25" si="1">B8/0.67</f>
        <v>5.5816471906350387</v>
      </c>
      <c r="E8" s="39">
        <f t="shared" ref="E8:E25" si="2">B8/0.6</f>
        <v>6.2328393628757937</v>
      </c>
      <c r="F8" s="37">
        <v>8.6583333333333332</v>
      </c>
      <c r="G8" s="37">
        <v>11.544444444444444</v>
      </c>
      <c r="H8" s="38">
        <v>12.922885572139302</v>
      </c>
      <c r="I8" s="39">
        <v>14.430555555555555</v>
      </c>
      <c r="J8" s="37">
        <v>6.9313812388656872</v>
      </c>
      <c r="K8" s="37">
        <v>9.2418416518209163</v>
      </c>
      <c r="L8" s="38">
        <v>10.345345132635353</v>
      </c>
      <c r="M8" s="39">
        <v>11.552302064776146</v>
      </c>
      <c r="N8" s="37"/>
      <c r="O8" s="37"/>
      <c r="P8" s="38"/>
      <c r="Q8" s="39"/>
      <c r="R8" s="37"/>
      <c r="S8" s="37"/>
      <c r="T8" s="38"/>
      <c r="U8" s="39"/>
    </row>
    <row r="9" spans="1:21" x14ac:dyDescent="0.3">
      <c r="A9" s="4" t="s">
        <v>2</v>
      </c>
      <c r="B9" s="40">
        <v>5.9051468636645135</v>
      </c>
      <c r="C9" s="40">
        <f t="shared" si="0"/>
        <v>7.8735291515526846</v>
      </c>
      <c r="D9" s="41">
        <f t="shared" si="1"/>
        <v>8.8136520353201693</v>
      </c>
      <c r="E9" s="42">
        <f t="shared" si="2"/>
        <v>9.8419114394408567</v>
      </c>
      <c r="F9" s="58">
        <v>8.8908513140212033</v>
      </c>
      <c r="G9" s="58">
        <v>11.854468418694937</v>
      </c>
      <c r="H9" s="59">
        <v>13.269927334360004</v>
      </c>
      <c r="I9" s="60">
        <v>14.818085523368673</v>
      </c>
      <c r="J9" s="40">
        <v>7.9375</v>
      </c>
      <c r="K9" s="40">
        <v>10.583333333333334</v>
      </c>
      <c r="L9" s="41">
        <v>11.847014925373134</v>
      </c>
      <c r="M9" s="42">
        <v>13.229166666666668</v>
      </c>
      <c r="N9" s="40"/>
      <c r="O9" s="40"/>
      <c r="P9" s="41"/>
      <c r="Q9" s="42"/>
      <c r="R9" s="40"/>
      <c r="S9" s="40"/>
      <c r="T9" s="41"/>
      <c r="U9" s="42"/>
    </row>
    <row r="10" spans="1:21" x14ac:dyDescent="0.3">
      <c r="A10" s="9" t="s">
        <v>3</v>
      </c>
      <c r="B10" s="37">
        <v>6.0867857142857149</v>
      </c>
      <c r="C10" s="37">
        <f t="shared" si="0"/>
        <v>8.1157142857142865</v>
      </c>
      <c r="D10" s="38">
        <f t="shared" si="1"/>
        <v>9.0847547974413647</v>
      </c>
      <c r="E10" s="39">
        <f t="shared" si="2"/>
        <v>10.144642857142859</v>
      </c>
      <c r="F10" s="37">
        <v>11.29133445945946</v>
      </c>
      <c r="G10" s="37">
        <v>15.055112612612612</v>
      </c>
      <c r="H10" s="38">
        <v>16.852737999193224</v>
      </c>
      <c r="I10" s="39">
        <v>18.818890765765769</v>
      </c>
      <c r="J10" s="37">
        <v>9.9868421052631593</v>
      </c>
      <c r="K10" s="37">
        <v>13.315789473684212</v>
      </c>
      <c r="L10" s="38">
        <v>14.9057344854674</v>
      </c>
      <c r="M10" s="39">
        <v>16.644736842105267</v>
      </c>
      <c r="N10" s="37"/>
      <c r="O10" s="37"/>
      <c r="P10" s="38"/>
      <c r="Q10" s="39"/>
      <c r="R10" s="37"/>
      <c r="S10" s="37"/>
      <c r="T10" s="38"/>
      <c r="U10" s="39"/>
    </row>
    <row r="11" spans="1:21" x14ac:dyDescent="0.3">
      <c r="A11" s="4" t="s">
        <v>4</v>
      </c>
      <c r="B11" s="40">
        <v>3.1333472454090154</v>
      </c>
      <c r="C11" s="40">
        <f t="shared" si="0"/>
        <v>4.1777963272120209</v>
      </c>
      <c r="D11" s="41">
        <f t="shared" si="1"/>
        <v>4.6766376797149478</v>
      </c>
      <c r="E11" s="42">
        <f t="shared" si="2"/>
        <v>5.2222454090150263</v>
      </c>
      <c r="F11" s="58">
        <v>7.5062761506276159</v>
      </c>
      <c r="G11" s="58">
        <v>10.008368200836822</v>
      </c>
      <c r="H11" s="59">
        <v>11.20339723974271</v>
      </c>
      <c r="I11" s="60">
        <v>12.510460251046027</v>
      </c>
      <c r="J11" s="40">
        <v>5.2205992839854787</v>
      </c>
      <c r="K11" s="40">
        <v>6.9607990453139719</v>
      </c>
      <c r="L11" s="41">
        <v>7.7919392298290724</v>
      </c>
      <c r="M11" s="42">
        <v>8.7009988066424651</v>
      </c>
      <c r="N11" s="40"/>
      <c r="O11" s="40"/>
      <c r="P11" s="41"/>
      <c r="Q11" s="42"/>
      <c r="R11" s="40"/>
      <c r="S11" s="40"/>
      <c r="T11" s="41"/>
      <c r="U11" s="42"/>
    </row>
    <row r="12" spans="1:21" x14ac:dyDescent="0.3">
      <c r="A12" s="9" t="s">
        <v>5</v>
      </c>
      <c r="B12" s="37">
        <v>5.0987551867219914</v>
      </c>
      <c r="C12" s="37">
        <f t="shared" si="0"/>
        <v>6.7983402489626554</v>
      </c>
      <c r="D12" s="38">
        <f t="shared" si="1"/>
        <v>7.6100823682417778</v>
      </c>
      <c r="E12" s="39">
        <f t="shared" si="2"/>
        <v>8.4979253112033195</v>
      </c>
      <c r="F12" s="37">
        <v>8.951880530973451</v>
      </c>
      <c r="G12" s="37">
        <v>11.935840707964601</v>
      </c>
      <c r="H12" s="38">
        <v>13.361015717870822</v>
      </c>
      <c r="I12" s="39">
        <v>14.919800884955752</v>
      </c>
      <c r="J12" s="37">
        <v>7.4607718894009221</v>
      </c>
      <c r="K12" s="37">
        <v>9.9476958525345633</v>
      </c>
      <c r="L12" s="38">
        <v>11.135480431941675</v>
      </c>
      <c r="M12" s="39">
        <v>12.434619815668205</v>
      </c>
      <c r="N12" s="37"/>
      <c r="O12" s="37"/>
      <c r="P12" s="38"/>
      <c r="Q12" s="39"/>
      <c r="R12" s="37"/>
      <c r="S12" s="37"/>
      <c r="T12" s="38"/>
      <c r="U12" s="39"/>
    </row>
    <row r="13" spans="1:21" x14ac:dyDescent="0.3">
      <c r="A13" s="4" t="s">
        <v>6</v>
      </c>
      <c r="B13" s="40">
        <v>3.7826187584614157</v>
      </c>
      <c r="C13" s="40">
        <f t="shared" si="0"/>
        <v>5.0434916779485546</v>
      </c>
      <c r="D13" s="41">
        <f t="shared" si="1"/>
        <v>5.6456996394946497</v>
      </c>
      <c r="E13" s="42">
        <f t="shared" si="2"/>
        <v>6.3043645974356934</v>
      </c>
      <c r="F13" s="58">
        <v>9.6074040219378425</v>
      </c>
      <c r="G13" s="58">
        <v>12.809872029250457</v>
      </c>
      <c r="H13" s="59">
        <v>14.339408987966928</v>
      </c>
      <c r="I13" s="60">
        <v>16.012340036563071</v>
      </c>
      <c r="J13" s="40">
        <v>7.288708287503356</v>
      </c>
      <c r="K13" s="40">
        <v>9.7182777166711407</v>
      </c>
      <c r="L13" s="41">
        <v>10.878669085825903</v>
      </c>
      <c r="M13" s="42">
        <v>12.147847145838927</v>
      </c>
      <c r="N13" s="40"/>
      <c r="O13" s="40"/>
      <c r="P13" s="41"/>
      <c r="Q13" s="42"/>
      <c r="R13" s="40"/>
      <c r="S13" s="40"/>
      <c r="T13" s="41"/>
      <c r="U13" s="42"/>
    </row>
    <row r="14" spans="1:21" x14ac:dyDescent="0.3">
      <c r="A14" s="9" t="s">
        <v>7</v>
      </c>
      <c r="B14" s="37">
        <v>6.0088888888888894</v>
      </c>
      <c r="C14" s="37">
        <f t="shared" si="0"/>
        <v>8.0118518518518531</v>
      </c>
      <c r="D14" s="38">
        <f t="shared" si="1"/>
        <v>8.9684908789386402</v>
      </c>
      <c r="E14" s="39">
        <f t="shared" si="2"/>
        <v>10.014814814814816</v>
      </c>
      <c r="F14" s="37">
        <v>13.6729269881373</v>
      </c>
      <c r="G14" s="37">
        <v>18.230569317516402</v>
      </c>
      <c r="H14" s="38">
        <v>20.407353713637761</v>
      </c>
      <c r="I14" s="39">
        <v>22.788211646895501</v>
      </c>
      <c r="J14" s="37">
        <v>11.610836993025059</v>
      </c>
      <c r="K14" s="37">
        <v>15.481115990700077</v>
      </c>
      <c r="L14" s="38">
        <v>17.329607452276207</v>
      </c>
      <c r="M14" s="39">
        <v>19.351394988375098</v>
      </c>
      <c r="N14" s="37"/>
      <c r="O14" s="37"/>
      <c r="P14" s="38"/>
      <c r="Q14" s="39"/>
      <c r="R14" s="37"/>
      <c r="S14" s="37"/>
      <c r="T14" s="38"/>
      <c r="U14" s="39"/>
    </row>
    <row r="15" spans="1:21" x14ac:dyDescent="0.3">
      <c r="A15" s="4" t="s">
        <v>8</v>
      </c>
      <c r="B15" s="40">
        <v>3.9</v>
      </c>
      <c r="C15" s="40">
        <f t="shared" si="0"/>
        <v>5.2</v>
      </c>
      <c r="D15" s="41">
        <f t="shared" si="1"/>
        <v>5.8208955223880592</v>
      </c>
      <c r="E15" s="42">
        <f t="shared" si="2"/>
        <v>6.5</v>
      </c>
      <c r="F15" s="58">
        <v>8.2734881812264369</v>
      </c>
      <c r="G15" s="58">
        <v>11.031317574968583</v>
      </c>
      <c r="H15" s="59">
        <v>12.348489822726025</v>
      </c>
      <c r="I15" s="60">
        <v>13.789146968710728</v>
      </c>
      <c r="J15" s="40">
        <v>6.058669486943538</v>
      </c>
      <c r="K15" s="40">
        <v>8.078225982591384</v>
      </c>
      <c r="L15" s="41">
        <v>9.0427902790202062</v>
      </c>
      <c r="M15" s="42">
        <v>10.09778247823923</v>
      </c>
      <c r="N15" s="40"/>
      <c r="O15" s="40"/>
      <c r="P15" s="41"/>
      <c r="Q15" s="42"/>
      <c r="R15" s="40"/>
      <c r="S15" s="40"/>
      <c r="T15" s="41"/>
      <c r="U15" s="42"/>
    </row>
    <row r="16" spans="1:21" x14ac:dyDescent="0.3">
      <c r="A16" s="9" t="s">
        <v>9</v>
      </c>
      <c r="B16" s="37">
        <v>3.75</v>
      </c>
      <c r="C16" s="37">
        <f t="shared" si="0"/>
        <v>5</v>
      </c>
      <c r="D16" s="38">
        <f t="shared" si="1"/>
        <v>5.5970149253731343</v>
      </c>
      <c r="E16" s="39">
        <f t="shared" si="2"/>
        <v>6.25</v>
      </c>
      <c r="F16" s="37">
        <v>9.0463917525773194</v>
      </c>
      <c r="G16" s="37">
        <v>12.061855670103093</v>
      </c>
      <c r="H16" s="38">
        <v>13.502077242652716</v>
      </c>
      <c r="I16" s="39">
        <v>15.077319587628866</v>
      </c>
      <c r="J16" s="37">
        <v>6.0671813143309574</v>
      </c>
      <c r="K16" s="37">
        <v>8.0895750857746105</v>
      </c>
      <c r="L16" s="38">
        <v>9.0554944990014281</v>
      </c>
      <c r="M16" s="39">
        <v>10.111968857218264</v>
      </c>
      <c r="N16" s="37"/>
      <c r="O16" s="37"/>
      <c r="P16" s="38"/>
      <c r="Q16" s="39"/>
      <c r="R16" s="37"/>
      <c r="S16" s="37"/>
      <c r="T16" s="38"/>
      <c r="U16" s="39"/>
    </row>
    <row r="17" spans="1:21" x14ac:dyDescent="0.3">
      <c r="A17" s="4" t="s">
        <v>10</v>
      </c>
      <c r="B17" s="40">
        <v>3.5</v>
      </c>
      <c r="C17" s="40">
        <f t="shared" si="0"/>
        <v>4.666666666666667</v>
      </c>
      <c r="D17" s="41">
        <f t="shared" si="1"/>
        <v>5.2238805970149249</v>
      </c>
      <c r="E17" s="42">
        <f t="shared" si="2"/>
        <v>5.8333333333333339</v>
      </c>
      <c r="F17" s="58">
        <v>8.6125000000000007</v>
      </c>
      <c r="G17" s="58">
        <v>11.483333333333334</v>
      </c>
      <c r="H17" s="59">
        <v>12.854477611940299</v>
      </c>
      <c r="I17" s="60">
        <v>14.354166666666668</v>
      </c>
      <c r="J17" s="40">
        <v>6.3238343623589524</v>
      </c>
      <c r="K17" s="40">
        <v>8.4317791498119359</v>
      </c>
      <c r="L17" s="41">
        <v>9.4385587497894807</v>
      </c>
      <c r="M17" s="42">
        <v>10.53972393726492</v>
      </c>
      <c r="N17" s="40"/>
      <c r="O17" s="40"/>
      <c r="P17" s="41"/>
      <c r="Q17" s="42"/>
      <c r="R17" s="40"/>
      <c r="S17" s="40"/>
      <c r="T17" s="41"/>
      <c r="U17" s="42"/>
    </row>
    <row r="18" spans="1:21" x14ac:dyDescent="0.3">
      <c r="A18" s="9" t="s">
        <v>11</v>
      </c>
      <c r="B18" s="37">
        <v>3.8015151515151517</v>
      </c>
      <c r="C18" s="37">
        <f t="shared" si="0"/>
        <v>5.0686868686868687</v>
      </c>
      <c r="D18" s="38">
        <f t="shared" si="1"/>
        <v>5.6739032112166443</v>
      </c>
      <c r="E18" s="39">
        <f t="shared" si="2"/>
        <v>6.3358585858585865</v>
      </c>
      <c r="F18" s="37">
        <v>9.8419811320754711</v>
      </c>
      <c r="G18" s="37">
        <v>13.122641509433961</v>
      </c>
      <c r="H18" s="38">
        <v>14.689524077724583</v>
      </c>
      <c r="I18" s="39">
        <v>16.403301886792452</v>
      </c>
      <c r="J18" s="37">
        <v>6.3707204433497537</v>
      </c>
      <c r="K18" s="37">
        <v>8.4942939244663389</v>
      </c>
      <c r="L18" s="38">
        <v>9.5085379751488848</v>
      </c>
      <c r="M18" s="39">
        <v>10.617867405582924</v>
      </c>
      <c r="N18" s="37"/>
      <c r="O18" s="37"/>
      <c r="P18" s="38"/>
      <c r="Q18" s="39"/>
      <c r="R18" s="37"/>
      <c r="S18" s="37"/>
      <c r="T18" s="38"/>
      <c r="U18" s="39"/>
    </row>
    <row r="19" spans="1:21" x14ac:dyDescent="0.3">
      <c r="A19" s="4" t="s">
        <v>12</v>
      </c>
      <c r="B19" s="40">
        <v>6.5034574468085111</v>
      </c>
      <c r="C19" s="40">
        <f t="shared" si="0"/>
        <v>8.6712765957446809</v>
      </c>
      <c r="D19" s="41">
        <f t="shared" si="1"/>
        <v>9.7066529056843436</v>
      </c>
      <c r="E19" s="42">
        <f t="shared" si="2"/>
        <v>10.839095744680852</v>
      </c>
      <c r="F19" s="58">
        <v>13.420588235294115</v>
      </c>
      <c r="G19" s="58">
        <v>17.89411764705882</v>
      </c>
      <c r="H19" s="59">
        <v>20.0307287093942</v>
      </c>
      <c r="I19" s="60">
        <v>22.367647058823525</v>
      </c>
      <c r="J19" s="40">
        <v>10.761792452830187</v>
      </c>
      <c r="K19" s="40">
        <v>14.349056603773583</v>
      </c>
      <c r="L19" s="41">
        <v>16.062376795268936</v>
      </c>
      <c r="M19" s="42">
        <v>17.936320754716981</v>
      </c>
      <c r="N19" s="40"/>
      <c r="O19" s="40"/>
      <c r="P19" s="41"/>
      <c r="Q19" s="42"/>
      <c r="R19" s="40"/>
      <c r="S19" s="40"/>
      <c r="T19" s="41"/>
      <c r="U19" s="42"/>
    </row>
    <row r="20" spans="1:21" x14ac:dyDescent="0.3">
      <c r="A20" s="9" t="s">
        <v>13</v>
      </c>
      <c r="B20" s="37">
        <v>5.8185569498069505</v>
      </c>
      <c r="C20" s="37">
        <f t="shared" si="0"/>
        <v>7.7580759330759337</v>
      </c>
      <c r="D20" s="38">
        <f t="shared" si="1"/>
        <v>8.6844133579208211</v>
      </c>
      <c r="E20" s="39">
        <f t="shared" si="2"/>
        <v>9.6975949163449187</v>
      </c>
      <c r="F20" s="37">
        <v>11.350468554175688</v>
      </c>
      <c r="G20" s="37">
        <v>15.13395807223425</v>
      </c>
      <c r="H20" s="38">
        <v>16.940997842053264</v>
      </c>
      <c r="I20" s="39">
        <v>18.917447590292813</v>
      </c>
      <c r="J20" s="37">
        <v>8.8125</v>
      </c>
      <c r="K20" s="37">
        <v>11.75</v>
      </c>
      <c r="L20" s="38">
        <v>13.152985074626866</v>
      </c>
      <c r="M20" s="39">
        <v>14.6875</v>
      </c>
      <c r="N20" s="37"/>
      <c r="O20" s="37"/>
      <c r="P20" s="38"/>
      <c r="Q20" s="39"/>
      <c r="R20" s="37"/>
      <c r="S20" s="37"/>
      <c r="T20" s="38"/>
      <c r="U20" s="39"/>
    </row>
    <row r="21" spans="1:21" x14ac:dyDescent="0.3">
      <c r="A21" s="4" t="s">
        <v>14</v>
      </c>
      <c r="B21" s="40">
        <v>3.7572254335260116</v>
      </c>
      <c r="C21" s="40">
        <f t="shared" si="0"/>
        <v>5.0096339113680157</v>
      </c>
      <c r="D21" s="41">
        <f t="shared" si="1"/>
        <v>5.6077991545164352</v>
      </c>
      <c r="E21" s="42">
        <f t="shared" si="2"/>
        <v>6.2620423892100199</v>
      </c>
      <c r="F21" s="58">
        <v>8.7053571428571423</v>
      </c>
      <c r="G21" s="58">
        <v>11.607142857142856</v>
      </c>
      <c r="H21" s="59">
        <v>12.993070362473347</v>
      </c>
      <c r="I21" s="60">
        <v>14.508928571428571</v>
      </c>
      <c r="J21" s="40">
        <v>5.8224705882352934</v>
      </c>
      <c r="K21" s="40">
        <v>7.7632941176470576</v>
      </c>
      <c r="L21" s="41">
        <v>8.6902546093064075</v>
      </c>
      <c r="M21" s="42">
        <v>9.7041176470588226</v>
      </c>
      <c r="N21" s="40"/>
      <c r="O21" s="40"/>
      <c r="P21" s="41"/>
      <c r="Q21" s="42"/>
      <c r="R21" s="40"/>
      <c r="S21" s="40"/>
      <c r="T21" s="41"/>
      <c r="U21" s="42"/>
    </row>
    <row r="22" spans="1:21" x14ac:dyDescent="0.3">
      <c r="A22" s="10" t="s">
        <v>15</v>
      </c>
      <c r="B22" s="43">
        <v>5.3821704085742805</v>
      </c>
      <c r="C22" s="43">
        <f t="shared" si="0"/>
        <v>7.1762272114323737</v>
      </c>
      <c r="D22" s="44">
        <f t="shared" si="1"/>
        <v>8.033090162051165</v>
      </c>
      <c r="E22" s="45">
        <f t="shared" si="2"/>
        <v>8.9702840142904687</v>
      </c>
      <c r="F22" s="43">
        <v>11.619306506849314</v>
      </c>
      <c r="G22" s="43">
        <v>15.492408675799085</v>
      </c>
      <c r="H22" s="44">
        <v>17.342248517685544</v>
      </c>
      <c r="I22" s="45">
        <v>19.365510844748858</v>
      </c>
      <c r="J22" s="43">
        <v>9.5191765673871451</v>
      </c>
      <c r="K22" s="43">
        <v>12.69223542318286</v>
      </c>
      <c r="L22" s="44">
        <v>14.207726219980813</v>
      </c>
      <c r="M22" s="45">
        <v>15.865294278978576</v>
      </c>
      <c r="N22" s="43"/>
      <c r="O22" s="43"/>
      <c r="P22" s="44"/>
      <c r="Q22" s="45"/>
      <c r="R22" s="43"/>
      <c r="S22" s="43"/>
      <c r="T22" s="44"/>
      <c r="U22" s="45"/>
    </row>
    <row r="23" spans="1:21" x14ac:dyDescent="0.3">
      <c r="A23" s="6" t="s">
        <v>16</v>
      </c>
      <c r="B23" s="46">
        <v>6.0229357798165131</v>
      </c>
      <c r="C23" s="47">
        <f t="shared" si="0"/>
        <v>8.0305810397553508</v>
      </c>
      <c r="D23" s="48">
        <f t="shared" si="1"/>
        <v>8.9894563877858396</v>
      </c>
      <c r="E23" s="49">
        <f t="shared" si="2"/>
        <v>10.038226299694189</v>
      </c>
      <c r="F23" s="46">
        <v>12.1875</v>
      </c>
      <c r="G23" s="47">
        <v>16.25</v>
      </c>
      <c r="H23" s="48">
        <v>18.190298507462686</v>
      </c>
      <c r="I23" s="49">
        <v>20.3125</v>
      </c>
      <c r="J23" s="46">
        <v>9.5233701157742399</v>
      </c>
      <c r="K23" s="47">
        <v>12.69782682103232</v>
      </c>
      <c r="L23" s="48">
        <v>14.213985247424239</v>
      </c>
      <c r="M23" s="49">
        <v>15.872283526290401</v>
      </c>
      <c r="N23" s="46"/>
      <c r="O23" s="47"/>
      <c r="P23" s="48"/>
      <c r="Q23" s="49"/>
      <c r="R23" s="46"/>
      <c r="S23" s="47"/>
      <c r="T23" s="48"/>
      <c r="U23" s="49"/>
    </row>
    <row r="24" spans="1:21" x14ac:dyDescent="0.3">
      <c r="A24" s="4" t="s">
        <v>17</v>
      </c>
      <c r="B24" s="50">
        <v>3.5918859649122803</v>
      </c>
      <c r="C24" s="40">
        <f t="shared" si="0"/>
        <v>4.7891812865497068</v>
      </c>
      <c r="D24" s="41">
        <f t="shared" si="1"/>
        <v>5.3610238282272835</v>
      </c>
      <c r="E24" s="42">
        <f t="shared" si="2"/>
        <v>5.9864766081871341</v>
      </c>
      <c r="F24" s="61">
        <v>8.53125</v>
      </c>
      <c r="G24" s="58">
        <v>11.375</v>
      </c>
      <c r="H24" s="59">
        <v>12.73320895522388</v>
      </c>
      <c r="I24" s="60">
        <v>14.21875</v>
      </c>
      <c r="J24" s="50">
        <v>6.1717499999999994</v>
      </c>
      <c r="K24" s="40">
        <v>8.2289999999999992</v>
      </c>
      <c r="L24" s="41">
        <v>9.2115671641791028</v>
      </c>
      <c r="M24" s="42">
        <v>10.286249999999999</v>
      </c>
      <c r="N24" s="50"/>
      <c r="O24" s="40"/>
      <c r="P24" s="41"/>
      <c r="Q24" s="42"/>
      <c r="R24" s="50"/>
      <c r="S24" s="40"/>
      <c r="T24" s="41"/>
      <c r="U24" s="42"/>
    </row>
    <row r="25" spans="1:21" x14ac:dyDescent="0.3">
      <c r="A25" s="7" t="s">
        <v>18</v>
      </c>
      <c r="B25" s="51">
        <v>4.3005405405405401</v>
      </c>
      <c r="C25" s="52">
        <f t="shared" si="0"/>
        <v>5.7340540540540532</v>
      </c>
      <c r="D25" s="53">
        <f t="shared" si="1"/>
        <v>6.4187172246873727</v>
      </c>
      <c r="E25" s="54">
        <f t="shared" si="2"/>
        <v>7.1675675675675672</v>
      </c>
      <c r="F25" s="51">
        <v>9.1941897327515676</v>
      </c>
      <c r="G25" s="52">
        <v>12.258919643668756</v>
      </c>
      <c r="H25" s="53">
        <v>13.722671242912787</v>
      </c>
      <c r="I25" s="54">
        <v>15.323649554585947</v>
      </c>
      <c r="J25" s="51">
        <v>6.775632911392405</v>
      </c>
      <c r="K25" s="52">
        <v>9.0341772151898727</v>
      </c>
      <c r="L25" s="53">
        <v>10.112884942376724</v>
      </c>
      <c r="M25" s="54">
        <v>11.292721518987342</v>
      </c>
      <c r="N25" s="51"/>
      <c r="O25" s="52"/>
      <c r="P25" s="53"/>
      <c r="Q25" s="54"/>
      <c r="R25" s="51"/>
      <c r="S25" s="52"/>
      <c r="T25" s="53"/>
      <c r="U25" s="54"/>
    </row>
    <row r="27" spans="1:21" ht="35.1" customHeight="1" x14ac:dyDescent="0.3">
      <c r="A27" s="30" t="s">
        <v>26</v>
      </c>
      <c r="B27" s="30"/>
      <c r="C27" s="30"/>
      <c r="D27" s="30"/>
      <c r="E27" s="30"/>
      <c r="F27" s="30"/>
      <c r="G27" s="30"/>
      <c r="H27" s="30"/>
      <c r="I27" s="30"/>
      <c r="J27" s="30"/>
      <c r="K27" s="30"/>
      <c r="L27" s="30"/>
      <c r="M27" s="30"/>
    </row>
    <row r="28" spans="1:21" ht="98.1" customHeight="1" x14ac:dyDescent="0.3">
      <c r="A28" s="28" t="s">
        <v>37</v>
      </c>
      <c r="B28" s="29"/>
      <c r="C28" s="29"/>
      <c r="D28" s="29"/>
      <c r="E28" s="29"/>
      <c r="F28" s="29"/>
      <c r="G28" s="29"/>
      <c r="H28" s="29"/>
      <c r="I28" s="29"/>
      <c r="J28" s="29"/>
      <c r="K28" s="29"/>
      <c r="L28" s="29"/>
      <c r="M28" s="29"/>
    </row>
    <row r="29" spans="1:21" ht="15" customHeight="1" x14ac:dyDescent="0.3">
      <c r="A29" s="12"/>
      <c r="B29" s="12"/>
      <c r="C29" s="12"/>
      <c r="D29" s="12"/>
      <c r="E29" s="12"/>
      <c r="F29" s="12"/>
      <c r="G29" s="12"/>
      <c r="H29" s="12"/>
      <c r="I29" s="12"/>
      <c r="J29" s="12"/>
      <c r="K29" s="12"/>
      <c r="L29" s="12"/>
      <c r="M29" s="12"/>
    </row>
    <row r="30" spans="1:21" ht="36.9" customHeight="1" x14ac:dyDescent="0.3">
      <c r="A30" s="30" t="s">
        <v>21</v>
      </c>
      <c r="B30" s="30"/>
      <c r="C30" s="30"/>
      <c r="D30" s="30"/>
      <c r="E30" s="30"/>
      <c r="F30" s="30"/>
      <c r="G30" s="30"/>
      <c r="H30" s="30"/>
      <c r="I30" s="30"/>
      <c r="J30" s="30"/>
      <c r="K30" s="30"/>
      <c r="L30" s="30"/>
      <c r="M30" s="30"/>
    </row>
    <row r="31" spans="1:21" x14ac:dyDescent="0.3">
      <c r="A31" s="1"/>
    </row>
  </sheetData>
  <mergeCells count="24">
    <mergeCell ref="N6:Q6"/>
    <mergeCell ref="R6:U6"/>
    <mergeCell ref="N3:Q3"/>
    <mergeCell ref="R3:U3"/>
    <mergeCell ref="N4:N5"/>
    <mergeCell ref="O4:Q4"/>
    <mergeCell ref="R4:R5"/>
    <mergeCell ref="S4:U4"/>
    <mergeCell ref="A28:M28"/>
    <mergeCell ref="A30:M30"/>
    <mergeCell ref="A27:M27"/>
    <mergeCell ref="J3:M3"/>
    <mergeCell ref="J4:J5"/>
    <mergeCell ref="K4:M4"/>
    <mergeCell ref="J6:M6"/>
    <mergeCell ref="B6:E6"/>
    <mergeCell ref="F6:I6"/>
    <mergeCell ref="B4:B5"/>
    <mergeCell ref="C4:E4"/>
    <mergeCell ref="B3:E3"/>
    <mergeCell ref="F3:I3"/>
    <mergeCell ref="F4:F5"/>
    <mergeCell ref="G4:I4"/>
    <mergeCell ref="A3:A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4" workbookViewId="0">
      <selection activeCell="O17" sqref="O17:O18"/>
    </sheetView>
  </sheetViews>
  <sheetFormatPr baseColWidth="10" defaultRowHeight="13.2"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3D433DF16989542A0D398C943814711" ma:contentTypeVersion="1" ma:contentTypeDescription="Ein neues Dokument erstellen." ma:contentTypeScope="" ma:versionID="33ba1c0d1b2efd60a2a24d99e19b8209">
  <xsd:schema xmlns:xsd="http://www.w3.org/2001/XMLSchema" xmlns:xs="http://www.w3.org/2001/XMLSchema" xmlns:p="http://schemas.microsoft.com/office/2006/metadata/properties" xmlns:ns2="c36c42b8-7270-431b-8ac7-ff1b8da8aa77" targetNamespace="http://schemas.microsoft.com/office/2006/metadata/properties" ma:root="true" ma:fieldsID="2ec49206785ed8dfd15f984295187eb9" ns2:_="">
    <xsd:import namespace="c36c42b8-7270-431b-8ac7-ff1b8da8aa7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6c42b8-7270-431b-8ac7-ff1b8da8aa77"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2FBDFE-6C80-4169-8F3B-CE8F5338FB4A}">
  <ds:schemaRefs>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 ds:uri="http://www.w3.org/XML/1998/namespace"/>
    <ds:schemaRef ds:uri="http://purl.org/dc/elements/1.1/"/>
    <ds:schemaRef ds:uri="c36c42b8-7270-431b-8ac7-ff1b8da8aa77"/>
    <ds:schemaRef ds:uri="http://schemas.openxmlformats.org/package/2006/metadata/core-properties"/>
  </ds:schemaRefs>
</ds:datastoreItem>
</file>

<file path=customXml/itemProps2.xml><?xml version="1.0" encoding="utf-8"?>
<ds:datastoreItem xmlns:ds="http://schemas.openxmlformats.org/officeDocument/2006/customXml" ds:itemID="{2D81867A-97B2-42F5-BD3B-DB13FF0AF1FE}">
  <ds:schemaRefs>
    <ds:schemaRef ds:uri="http://schemas.microsoft.com/sharepoint/v3/contenttype/forms"/>
  </ds:schemaRefs>
</ds:datastoreItem>
</file>

<file path=customXml/itemProps3.xml><?xml version="1.0" encoding="utf-8"?>
<ds:datastoreItem xmlns:ds="http://schemas.openxmlformats.org/officeDocument/2006/customXml" ds:itemID="{AF6BDA05-1AA7-477B-832E-D8AA4B69E6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6c42b8-7270-431b-8ac7-ff1b8da8a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2019</vt:lpstr>
      <vt:lpstr>2018</vt:lpstr>
      <vt:lpstr>2017</vt:lpstr>
      <vt:lpstr>2016</vt:lpstr>
      <vt:lpstr>2015</vt:lpstr>
    </vt:vector>
  </TitlesOfParts>
  <Company>Bertelsmann Stiftung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Strunz, Eva, ST-WB</dc:creator>
  <cp:lastModifiedBy>Berg, Eva, ST-WB</cp:lastModifiedBy>
  <dcterms:created xsi:type="dcterms:W3CDTF">2017-06-12T06:32:36Z</dcterms:created>
  <dcterms:modified xsi:type="dcterms:W3CDTF">2020-08-04T10:18:10Z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0x01010083D433DF16989542A0D398C943814711</vt:lpwstr>
  </property>
</Properties>
</file>