
<file path=[Content_Types].xml><?xml version="1.0" encoding="utf-8"?>
<Types xmlns="http://schemas.openxmlformats.org/package/2006/content-types">
  <Default Extension="jpeg" ContentType="image/jpeg"/>
  <Default Extension="5_lr13" ContentType="image/jpeg"/>
  <Default Extension="rels" ContentType="application/vnd.openxmlformats-package.relationships+xml"/>
  <Default Extension="xml" ContentType="application/xml"/>
  <Default Extension="2_lr13" ContentType="image/jpeg"/>
  <Default Extension="3_lr13" ContentType="image/jpeg"/>
  <Default Extension="4_lr13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/>
  <mc:AlternateContent xmlns:mc="http://schemas.openxmlformats.org/markup-compatibility/2006">
    <mc:Choice Requires="x15">
      <x15ac:absPath xmlns:x15ac="http://schemas.microsoft.com/office/spreadsheetml/2010/11/ac" url="http://extern.bst-workplace.de/sti/63131a/Test/Downloadtabellen/fertig eingetragen Bundesländer/"/>
    </mc:Choice>
  </mc:AlternateContent>
  <xr:revisionPtr revIDLastSave="0" documentId="13_ncr:1_{5C1C0708-F2B4-431C-8738-1A2553FF3B0A}" xr6:coauthVersionLast="36" xr6:coauthVersionMax="36" xr10:uidLastSave="{00000000-0000-0000-0000-000000000000}"/>
  <bookViews>
    <workbookView xWindow="0" yWindow="468" windowWidth="20736" windowHeight="11760" tabRatio="500" xr2:uid="{00000000-000D-0000-FFFF-FFFF00000000}"/>
  </bookViews>
  <sheets>
    <sheet name="&lt; 3 | KiTa | 2019" sheetId="17" r:id="rId1"/>
    <sheet name="&lt; 3 | KiTa | 2018" sheetId="13" r:id="rId2"/>
    <sheet name="&lt; 3 | KiTa | 2017" sheetId="9" r:id="rId3"/>
    <sheet name="&lt; 3 | KiTa | 2016" sheetId="5" r:id="rId4"/>
    <sheet name="&lt; 3 | KiTa | 2006–2014" sheetId="1" r:id="rId5"/>
    <sheet name="&gt; 3 | KiTa | 2019" sheetId="18" r:id="rId6"/>
    <sheet name="&gt; 3 | KiTa | 2018" sheetId="14" r:id="rId7"/>
    <sheet name="&gt; 3 | KiTa | 2017" sheetId="10" r:id="rId8"/>
    <sheet name="&gt; 3 | KiTa | 2016" sheetId="6" r:id="rId9"/>
    <sheet name="&gt; 3 | KiTa | 2006–2014" sheetId="2" r:id="rId10"/>
    <sheet name="&lt; 3 | Tagespflege | 2019" sheetId="19" r:id="rId11"/>
    <sheet name="&lt; 3 | Tagespflege | 2018" sheetId="15" r:id="rId12"/>
    <sheet name="&lt; 3 | Tagespflege | 2017" sheetId="11" r:id="rId13"/>
    <sheet name="&lt; 3 | Tagespflege | 2016 " sheetId="7" r:id="rId14"/>
    <sheet name="&lt; 3 | Tagespflege | 2006–2014" sheetId="3" r:id="rId15"/>
    <sheet name="&gt; 3 | Tagespflege | 2019" sheetId="20" r:id="rId16"/>
    <sheet name="&gt; 3 | Tagespflege | 2018" sheetId="16" r:id="rId17"/>
    <sheet name="&gt; 3 | Tagespflege | 2017" sheetId="12" r:id="rId18"/>
    <sheet name="&gt; 3 | Tagespflege | 2016" sheetId="8" r:id="rId19"/>
    <sheet name="&gt; 3 | Tagespflege | 2006–2014" sheetId="4" r:id="rId20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24" i="17" l="1"/>
  <c r="K24" i="17"/>
  <c r="F24" i="17"/>
  <c r="E24" i="17"/>
  <c r="D24" i="17"/>
  <c r="C24" i="17"/>
  <c r="B24" i="17"/>
  <c r="M23" i="17"/>
  <c r="K23" i="17"/>
  <c r="F23" i="17"/>
  <c r="E23" i="17"/>
  <c r="D23" i="17"/>
  <c r="C23" i="17"/>
  <c r="B23" i="17"/>
  <c r="M22" i="17"/>
  <c r="K22" i="17"/>
  <c r="F22" i="17"/>
  <c r="E22" i="17"/>
  <c r="D22" i="17"/>
  <c r="C22" i="17"/>
  <c r="B22" i="17"/>
  <c r="N21" i="17"/>
  <c r="L21" i="17"/>
  <c r="J21" i="17"/>
  <c r="I21" i="17"/>
  <c r="H21" i="17"/>
  <c r="G21" i="17"/>
  <c r="N20" i="17"/>
  <c r="L20" i="17"/>
  <c r="J20" i="17"/>
  <c r="I20" i="17"/>
  <c r="H20" i="17"/>
  <c r="G20" i="17"/>
  <c r="N19" i="17"/>
  <c r="L19" i="17"/>
  <c r="J19" i="17"/>
  <c r="I19" i="17"/>
  <c r="H19" i="17"/>
  <c r="G19" i="17"/>
  <c r="N18" i="17"/>
  <c r="L18" i="17"/>
  <c r="J18" i="17"/>
  <c r="I18" i="17"/>
  <c r="H18" i="17"/>
  <c r="G18" i="17"/>
  <c r="N17" i="17"/>
  <c r="L17" i="17"/>
  <c r="J17" i="17"/>
  <c r="I17" i="17"/>
  <c r="H17" i="17"/>
  <c r="G17" i="17"/>
  <c r="N16" i="17"/>
  <c r="L16" i="17"/>
  <c r="J16" i="17"/>
  <c r="I16" i="17"/>
  <c r="H16" i="17"/>
  <c r="G16" i="17"/>
  <c r="N15" i="17"/>
  <c r="L15" i="17"/>
  <c r="J15" i="17"/>
  <c r="I15" i="17"/>
  <c r="H15" i="17"/>
  <c r="G15" i="17"/>
  <c r="N14" i="17"/>
  <c r="L14" i="17"/>
  <c r="J14" i="17"/>
  <c r="I14" i="17"/>
  <c r="H14" i="17"/>
  <c r="G14" i="17"/>
  <c r="N13" i="17"/>
  <c r="L13" i="17"/>
  <c r="J13" i="17"/>
  <c r="I13" i="17"/>
  <c r="H13" i="17"/>
  <c r="G13" i="17"/>
  <c r="N12" i="17"/>
  <c r="L12" i="17"/>
  <c r="J12" i="17"/>
  <c r="I12" i="17"/>
  <c r="H12" i="17"/>
  <c r="G12" i="17"/>
  <c r="N11" i="17"/>
  <c r="L11" i="17"/>
  <c r="J11" i="17"/>
  <c r="I11" i="17"/>
  <c r="H11" i="17"/>
  <c r="G11" i="17"/>
  <c r="N10" i="17"/>
  <c r="L10" i="17"/>
  <c r="J10" i="17"/>
  <c r="I10" i="17"/>
  <c r="H10" i="17"/>
  <c r="G10" i="17"/>
  <c r="N9" i="17"/>
  <c r="L9" i="17"/>
  <c r="J9" i="17"/>
  <c r="I9" i="17"/>
  <c r="H9" i="17"/>
  <c r="G9" i="17"/>
  <c r="N8" i="17"/>
  <c r="L8" i="17"/>
  <c r="J8" i="17"/>
  <c r="I8" i="17"/>
  <c r="H8" i="17"/>
  <c r="G8" i="17"/>
  <c r="N7" i="17"/>
  <c r="L7" i="17"/>
  <c r="J7" i="17"/>
  <c r="I7" i="17"/>
  <c r="H7" i="17"/>
  <c r="G7" i="17"/>
  <c r="N6" i="17"/>
  <c r="L6" i="17"/>
  <c r="J6" i="17"/>
  <c r="I6" i="17"/>
  <c r="H6" i="17"/>
  <c r="G6" i="17"/>
  <c r="I23" i="17" l="1"/>
  <c r="L24" i="17"/>
  <c r="H23" i="17"/>
  <c r="I24" i="17"/>
  <c r="N22" i="17"/>
  <c r="G23" i="17"/>
  <c r="L23" i="17"/>
  <c r="H24" i="17"/>
  <c r="N24" i="17"/>
  <c r="J22" i="17"/>
  <c r="G22" i="17"/>
  <c r="L22" i="17"/>
  <c r="H22" i="17"/>
  <c r="J24" i="17"/>
  <c r="I22" i="17"/>
  <c r="N23" i="17"/>
  <c r="J23" i="17"/>
  <c r="G24" i="17"/>
</calcChain>
</file>

<file path=xl/sharedStrings.xml><?xml version="1.0" encoding="utf-8"?>
<sst xmlns="http://schemas.openxmlformats.org/spreadsheetml/2006/main" count="648" uniqueCount="53">
  <si>
    <t>Tab2_i3_lm17: Kinder im Alter von unter 3 Jahren in Kindertageseinrichtungen nach vertraglich vereinbarter wöchentlicher Betreuungszeit in den Bundesländern am 01.03.2016 (Anzahl; Anteil in %)</t>
  </si>
  <si>
    <t>Kinder in Tageseinrichtungen insgesamt</t>
  </si>
  <si>
    <t>Vertraglich vereinbarte Betreuungszeit in Stunden pro Woche</t>
  </si>
  <si>
    <t>Darunter: mit Mittagsverpflegung</t>
  </si>
  <si>
    <t>Darunter: Betreuung wird über Mittag unterbrochen</t>
  </si>
  <si>
    <t>Bis zu 25 Stunden</t>
  </si>
  <si>
    <t>Mehr als 25 bis zu 35 Stunden</t>
  </si>
  <si>
    <t>Mehr als 35 bis unter 45 Stunden</t>
  </si>
  <si>
    <t>45 und mehr Stunden</t>
  </si>
  <si>
    <t>Anzahl</t>
  </si>
  <si>
    <t>In %</t>
  </si>
  <si>
    <t>Baden-Württemberg</t>
  </si>
  <si>
    <t>Bayern</t>
  </si>
  <si>
    <t>Berlin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</si>
  <si>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</si>
  <si>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</si>
  <si>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</si>
  <si>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</si>
  <si>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</si>
  <si>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</si>
  <si>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</si>
  <si>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</si>
  <si>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</si>
  <si>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</si>
  <si>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</si>
  <si>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</si>
  <si>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</si>
  <si>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Ostdeutschland (mit Berlin)</t>
  </si>
  <si>
    <t>Westdeutschland (ohne Berlin)</t>
  </si>
  <si>
    <t>Deutschland</t>
  </si>
  <si>
    <t>Quelle: Statistisches Bundesamt: Kinder und tätige Personen in Tageseinrichtungen und in öffentlich geförderter Kindertagespflege 2016; zusammengestellt und berechnet vom Forschungsverbund DJI/TU Dortmund, 2016</t>
  </si>
  <si>
    <t>Bundesland</t>
  </si>
  <si>
    <t>Tab3_i3_lm17: Kinder im Alter von 3 Jahren bis zum Schuleintritt in Kindertageseinrichtungen nach vertraglich vereinbarter wöchentlicher Betreuungszeit in den Bundesländern am 01.03.2016 (Anzahl; Anteil in %)</t>
  </si>
  <si>
    <t>Tab4_i3_lm17: Kinder im Alter von unter 3 Jahren in öffentlich geförderter Kindertagespflege nach vertraglich vereinbarter wöchentlicher Betreuungszeit in den Bundesländern am 01.03.2016 (Anzahl; Anteil in %)</t>
  </si>
  <si>
    <t>Tab5_i3_lm17: Kinder im Alter von 3 Jahren bis zum Schuleintritt in öffentlich geförderter Kindertagespflege nach vertraglich vereinbarter wöchentlicher Betreuungszeit in den Bundesländern am 01.03.2016 (Anzahl; Anteil in %)</t>
  </si>
  <si>
    <t>Tab5_i3_lm18: Kinder im Alter von 3 Jahren bis zum Schuleintritt in öffentlich geförderter Kindertagespflege nach vertraglich vereinbarter wöchentlicher Betreuungszeit in den Bundesländern am 01.03.2017 (Anzahl; Anteil in %)</t>
  </si>
  <si>
    <t>Tab4_i3_lm18: Kinder im Alter von unter 3 Jahren in öffentlich geförderter Kindertagespflege nach vertraglich vereinbarter wöchentlicher Betreuungszeit in den Bundesländern am 01.03.2017 (Anzahl; Anteil in %)</t>
  </si>
  <si>
    <t>Tab3_i3_lm18: Kinder im Alter von 3 Jahren bis zum Schuleintritt in Kindertageseinrichtungen nach vertraglich vereinbarter wöchentlicher Betreuungszeit in den Bundesländern am 01.03.2017 (Anzahl; Anteil in %)</t>
  </si>
  <si>
    <t>Tab2_i3_lm18: Kinder im Alter von unter 3 Jahren in Kindertageseinrichtungen nach vertraglich vereinbarter wöchentlicher Betreuungszeit in den Bundesländern am 01.03.2017 (Anzahl; Anteil in %)</t>
  </si>
  <si>
    <t>Quelle: Statistisches Bundesamt: Kinder und tätige Personen in Tageseinrichtungen und in öffentlich geförderter Kindertagespflege 2017; zusammengestellt und berechnet vom Forschungsverbund DJI/TU Dortmund, 2017</t>
  </si>
  <si>
    <t>Tab2_i3_lm19: Kinder im Alter von unter 3 Jahren in Kindertageseinrichtungen nach vertraglich vereinbarter wöchentlicher Betreuungszeit in den Bundesländern am 01.03.2018 (Anzahl; Anteil in %)</t>
  </si>
  <si>
    <t>Tab3_i3_lm19: Kinder im Alter von 3 Jahren bis zum Schuleintritt in Kindertageseinrichtungen nach vertraglich vereinbarter wöchentlicher Betreuungszeit in den Bundesländern am 01.03.2018 (Anzahl; Anteil in %)</t>
  </si>
  <si>
    <t>Tab4_i3_lm19: Kinder im Alter von unter 3 Jahren in öffentlich geförderter Kindertagespflege nach vertraglich vereinbarter wöchentlicher Betreuungszeit in den Bundesländern am 01.03.2018 (Anzahl; Anteil in %)</t>
  </si>
  <si>
    <t>Tab5_i3_lm19: Kinder im Alter von 3 Jahren bis zum Schuleintritt in öffentlich geförderter Kindertagespflege nach vertraglich vereinbarter wöchentlicher Betreuungszeit in den Bundesländern am 01.03.2018 (Anzahl; Anteil in %)</t>
  </si>
  <si>
    <t>Quelle: FDZ der Statistischen Ämter des Bundes und der Länder sowie statistisches Bundesamt, Kinder und tätige Personen in Tageseinrichtungen und in öffentlich geförderter Kindertagespflege 2018; berechnet vom LG Empirische Bildungsforschung der FernUniversität in Hagen, 2019.</t>
  </si>
  <si>
    <t>Tab2_i3_lm20: Kinder im Alter von unter 3 Jahren in Kindertageseinrichtungen nach vertraglich vereinbarter wöchentlicher Betreuungszeit in den Bundesländern am 01.03.2019 (Anzahl; Anteil in %)</t>
  </si>
  <si>
    <t>Bundesländer</t>
  </si>
  <si>
    <t>Kinder in KiTas insgesamt</t>
  </si>
  <si>
    <t>Quelle: FDZ der Statistischen Ämter des Bundes und der Länder sowie Statistisches Bundesamt, Kinder und tätige Personen in Tageseinrichtungen und in öffentlich geförderter Kindertagespflege 2019; berechnet vom LG Empirische Bildungsforschung der FernUniversität in Hagen, 2020.</t>
  </si>
  <si>
    <t>Tab3_i3_lm20: Kinder im Alter von 3 Jahren bis zum Schuleintritt in Kindertageseinrichtungen nach vertraglich vereinbarter wöchentlicher Betreuungszeit in den Bundesländern am 01.03.2019 (Anzahl; Anteil in %)</t>
  </si>
  <si>
    <t>Tab4_i3_lm20: Kinder im Alter von unter 3 Jahren in öffentlich geförderter Kindertagespflege nach vertraglich vereinbarter wöchentlicher Betreuungszeit in den Bundesländern am 01.03.2019 (Anzahl; Anteil in %)</t>
  </si>
  <si>
    <t>Kinder in Kindertagespflege insgesamt</t>
  </si>
  <si>
    <t>Tab5_i3_lm20: Kinder im Alter von 3 Jahren bis zum Schuleintritt in öffentlich geförderter Kindertagespflege nach vertraglich vereinbarter wöchentlicher Betreuungszeit in den Bundesländern am 01.03.2019 (Anzahl; Anteil in 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</si>
</sst>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" x14ac:knownFonts="1"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DED9C4"/>
        <bgColor indexed="64"/>
      </patternFill>
    </fill>
    <fill>
      <patternFill patternType="solid">
        <fgColor rgb="FFDBEEF5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75">
    <xf numFmtId="0" fontId="0" fillId="0" borderId="0" xfId="0"/>
    <xf numFmtId="0" fontId="1" fillId="0" borderId="0" xfId="0" applyFont="1"/>
    <xf numFmtId="0" fontId="1" fillId="0" borderId="6" xfId="0" applyFont="1" applyBorder="1"/>
    <xf numFmtId="0" fontId="1" fillId="0" borderId="0" xfId="0" applyFont="1" applyBorder="1"/>
    <xf numFmtId="3" fontId="2" fillId="0" borderId="0" xfId="0" applyNumberFormat="1" applyFont="1" applyBorder="1" applyAlignment="1">
      <alignment horizontal="right" wrapText="1"/>
    </xf>
    <xf numFmtId="3" fontId="1" fillId="0" borderId="0" xfId="0" applyNumberFormat="1" applyFont="1" applyBorder="1"/>
    <xf numFmtId="164" fontId="1" fillId="0" borderId="0" xfId="0" applyNumberFormat="1" applyFont="1" applyBorder="1"/>
    <xf numFmtId="0" fontId="1" fillId="0" borderId="2" xfId="0" applyFont="1" applyBorder="1" applyAlignment="1">
      <alignment vertical="center" wrapText="1"/>
    </xf>
    <xf numFmtId="0" fontId="5" fillId="0" borderId="0" xfId="0" applyFont="1"/>
    <xf numFmtId="0" fontId="4" fillId="3" borderId="8" xfId="0" applyFont="1" applyFill="1" applyBorder="1" applyAlignment="1">
      <alignment horizontal="center"/>
    </xf>
    <xf numFmtId="0" fontId="1" fillId="3" borderId="4" xfId="0" applyFont="1" applyFill="1" applyBorder="1"/>
    <xf numFmtId="0" fontId="1" fillId="3" borderId="12" xfId="0" applyFont="1" applyFill="1" applyBorder="1"/>
    <xf numFmtId="0" fontId="1" fillId="4" borderId="6" xfId="0" applyFont="1" applyFill="1" applyBorder="1"/>
    <xf numFmtId="3" fontId="2" fillId="0" borderId="7" xfId="0" applyNumberFormat="1" applyFont="1" applyBorder="1" applyAlignment="1">
      <alignment horizontal="right" wrapText="1" indent="3"/>
    </xf>
    <xf numFmtId="3" fontId="1" fillId="0" borderId="0" xfId="0" applyNumberFormat="1" applyFont="1" applyAlignment="1">
      <alignment horizontal="right" indent="3"/>
    </xf>
    <xf numFmtId="3" fontId="2" fillId="4" borderId="2" xfId="0" applyNumberFormat="1" applyFont="1" applyFill="1" applyBorder="1" applyAlignment="1">
      <alignment horizontal="right" wrapText="1" indent="3"/>
    </xf>
    <xf numFmtId="3" fontId="2" fillId="4" borderId="7" xfId="0" applyNumberFormat="1" applyFont="1" applyFill="1" applyBorder="1" applyAlignment="1">
      <alignment horizontal="right" wrapText="1" indent="3"/>
    </xf>
    <xf numFmtId="3" fontId="1" fillId="4" borderId="0" xfId="0" applyNumberFormat="1" applyFont="1" applyFill="1" applyAlignment="1">
      <alignment horizontal="right" indent="3"/>
    </xf>
    <xf numFmtId="3" fontId="2" fillId="0" borderId="2" xfId="0" applyNumberFormat="1" applyFont="1" applyBorder="1" applyAlignment="1">
      <alignment horizontal="right" wrapText="1" indent="3"/>
    </xf>
    <xf numFmtId="3" fontId="2" fillId="4" borderId="8" xfId="0" applyNumberFormat="1" applyFont="1" applyFill="1" applyBorder="1" applyAlignment="1">
      <alignment horizontal="right" wrapText="1" indent="3"/>
    </xf>
    <xf numFmtId="3" fontId="2" fillId="4" borderId="10" xfId="0" applyNumberFormat="1" applyFont="1" applyFill="1" applyBorder="1" applyAlignment="1">
      <alignment horizontal="right" wrapText="1" indent="3"/>
    </xf>
    <xf numFmtId="3" fontId="2" fillId="3" borderId="2" xfId="0" applyNumberFormat="1" applyFont="1" applyFill="1" applyBorder="1" applyAlignment="1">
      <alignment horizontal="right" wrapText="1" indent="3"/>
    </xf>
    <xf numFmtId="3" fontId="2" fillId="3" borderId="7" xfId="0" applyNumberFormat="1" applyFont="1" applyFill="1" applyBorder="1" applyAlignment="1">
      <alignment horizontal="right" wrapText="1" indent="3"/>
    </xf>
    <xf numFmtId="3" fontId="2" fillId="3" borderId="9" xfId="0" applyNumberFormat="1" applyFont="1" applyFill="1" applyBorder="1" applyAlignment="1">
      <alignment horizontal="right" wrapText="1" indent="3"/>
    </xf>
    <xf numFmtId="3" fontId="1" fillId="0" borderId="2" xfId="0" applyNumberFormat="1" applyFont="1" applyBorder="1" applyAlignment="1">
      <alignment horizontal="right" indent="3"/>
    </xf>
    <xf numFmtId="3" fontId="1" fillId="0" borderId="7" xfId="0" applyNumberFormat="1" applyFont="1" applyBorder="1" applyAlignment="1">
      <alignment horizontal="right" indent="3"/>
    </xf>
    <xf numFmtId="3" fontId="2" fillId="3" borderId="8" xfId="0" applyNumberFormat="1" applyFont="1" applyFill="1" applyBorder="1" applyAlignment="1">
      <alignment horizontal="right" wrapText="1" indent="3"/>
    </xf>
    <xf numFmtId="3" fontId="1" fillId="3" borderId="10" xfId="0" applyNumberFormat="1" applyFont="1" applyFill="1" applyBorder="1" applyAlignment="1">
      <alignment horizontal="right" indent="3"/>
    </xf>
    <xf numFmtId="3" fontId="1" fillId="3" borderId="11" xfId="0" applyNumberFormat="1" applyFont="1" applyFill="1" applyBorder="1" applyAlignment="1">
      <alignment horizontal="right" indent="3"/>
    </xf>
    <xf numFmtId="0" fontId="3" fillId="2" borderId="15" xfId="0" applyFont="1" applyFill="1" applyBorder="1" applyAlignment="1">
      <alignment vertical="center" wrapText="1"/>
    </xf>
    <xf numFmtId="0" fontId="4" fillId="3" borderId="12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3" fontId="1" fillId="0" borderId="6" xfId="0" applyNumberFormat="1" applyFont="1" applyBorder="1" applyAlignment="1">
      <alignment horizontal="right" indent="3"/>
    </xf>
    <xf numFmtId="3" fontId="1" fillId="3" borderId="12" xfId="0" applyNumberFormat="1" applyFont="1" applyFill="1" applyBorder="1" applyAlignment="1">
      <alignment horizontal="right" indent="3"/>
    </xf>
    <xf numFmtId="0" fontId="1" fillId="0" borderId="0" xfId="1" applyNumberFormat="1" applyFont="1" applyFill="1" applyBorder="1"/>
    <xf numFmtId="164" fontId="1" fillId="0" borderId="7" xfId="0" applyNumberFormat="1" applyFont="1" applyBorder="1" applyAlignment="1">
      <alignment horizontal="right" indent="4"/>
    </xf>
    <xf numFmtId="164" fontId="1" fillId="0" borderId="0" xfId="0" applyNumberFormat="1" applyFont="1" applyBorder="1" applyAlignment="1">
      <alignment horizontal="right" indent="4"/>
    </xf>
    <xf numFmtId="164" fontId="1" fillId="4" borderId="0" xfId="0" applyNumberFormat="1" applyFont="1" applyFill="1" applyAlignment="1">
      <alignment horizontal="right" indent="4"/>
    </xf>
    <xf numFmtId="164" fontId="1" fillId="4" borderId="2" xfId="0" applyNumberFormat="1" applyFont="1" applyFill="1" applyBorder="1" applyAlignment="1">
      <alignment horizontal="right" indent="4"/>
    </xf>
    <xf numFmtId="164" fontId="1" fillId="4" borderId="6" xfId="0" applyNumberFormat="1" applyFont="1" applyFill="1" applyBorder="1" applyAlignment="1">
      <alignment horizontal="right" indent="4"/>
    </xf>
    <xf numFmtId="164" fontId="1" fillId="0" borderId="0" xfId="0" applyNumberFormat="1" applyFont="1" applyAlignment="1">
      <alignment horizontal="right" indent="4"/>
    </xf>
    <xf numFmtId="164" fontId="1" fillId="0" borderId="2" xfId="0" applyNumberFormat="1" applyFont="1" applyBorder="1" applyAlignment="1">
      <alignment horizontal="right" indent="4"/>
    </xf>
    <xf numFmtId="164" fontId="1" fillId="0" borderId="6" xfId="0" applyNumberFormat="1" applyFont="1" applyBorder="1" applyAlignment="1">
      <alignment horizontal="right" indent="4"/>
    </xf>
    <xf numFmtId="164" fontId="1" fillId="3" borderId="9" xfId="0" applyNumberFormat="1" applyFont="1" applyFill="1" applyBorder="1" applyAlignment="1">
      <alignment horizontal="right" indent="4"/>
    </xf>
    <xf numFmtId="164" fontId="1" fillId="3" borderId="10" xfId="0" applyNumberFormat="1" applyFont="1" applyFill="1" applyBorder="1" applyAlignment="1">
      <alignment horizontal="right" indent="4"/>
    </xf>
    <xf numFmtId="164" fontId="1" fillId="3" borderId="11" xfId="0" applyNumberFormat="1" applyFont="1" applyFill="1" applyBorder="1" applyAlignment="1">
      <alignment horizontal="right" indent="4"/>
    </xf>
    <xf numFmtId="164" fontId="1" fillId="3" borderId="8" xfId="0" applyNumberFormat="1" applyFont="1" applyFill="1" applyBorder="1" applyAlignment="1">
      <alignment horizontal="right" indent="4"/>
    </xf>
    <xf numFmtId="164" fontId="1" fillId="4" borderId="7" xfId="0" applyNumberFormat="1" applyFont="1" applyFill="1" applyBorder="1" applyAlignment="1">
      <alignment horizontal="right" indent="4"/>
    </xf>
    <xf numFmtId="164" fontId="1" fillId="4" borderId="10" xfId="0" applyNumberFormat="1" applyFont="1" applyFill="1" applyBorder="1" applyAlignment="1">
      <alignment horizontal="right" indent="4"/>
    </xf>
    <xf numFmtId="164" fontId="1" fillId="3" borderId="7" xfId="0" applyNumberFormat="1" applyFont="1" applyFill="1" applyBorder="1" applyAlignment="1">
      <alignment horizontal="right" indent="4"/>
    </xf>
    <xf numFmtId="164" fontId="1" fillId="4" borderId="11" xfId="0" applyNumberFormat="1" applyFont="1" applyFill="1" applyBorder="1" applyAlignment="1">
      <alignment horizontal="right" indent="4"/>
    </xf>
    <xf numFmtId="0" fontId="4" fillId="3" borderId="10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wrapText="1"/>
    </xf>
    <xf numFmtId="0" fontId="4" fillId="3" borderId="11" xfId="0" applyFont="1" applyFill="1" applyBorder="1" applyAlignment="1">
      <alignment horizontal="center" wrapText="1"/>
    </xf>
    <xf numFmtId="0" fontId="4" fillId="3" borderId="16" xfId="0" applyFont="1" applyFill="1" applyBorder="1" applyAlignment="1">
      <alignment horizontal="center" wrapText="1"/>
    </xf>
    <xf numFmtId="0" fontId="4" fillId="3" borderId="13" xfId="0" applyFont="1" applyFill="1" applyBorder="1" applyAlignment="1">
      <alignment horizontal="center" wrapText="1"/>
    </xf>
    <xf numFmtId="0" fontId="4" fillId="3" borderId="10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wrapText="1"/>
    </xf>
    <xf numFmtId="0" fontId="4" fillId="3" borderId="18" xfId="0" applyFont="1" applyFill="1" applyBorder="1" applyAlignment="1">
      <alignment horizontal="center" wrapText="1"/>
    </xf>
    <xf numFmtId="0" fontId="4" fillId="3" borderId="19" xfId="0" applyFont="1" applyFill="1" applyBorder="1" applyAlignment="1">
      <alignment horizontal="center" wrapText="1"/>
    </xf>
    <xf numFmtId="0" fontId="4" fillId="3" borderId="20" xfId="0" applyFont="1" applyFill="1" applyBorder="1" applyAlignment="1">
      <alignment horizontal="center" wrapText="1"/>
    </xf>
    <xf numFmtId="0" fontId="4" fillId="3" borderId="21" xfId="0" applyFont="1" applyFill="1" applyBorder="1" applyAlignment="1">
      <alignment horizontal="center" wrapText="1"/>
    </xf>
    <xf numFmtId="0" fontId="5" fillId="0" borderId="0" xfId="0" applyFont="1" applyBorder="1"/>
    <xf numFmtId="0" fontId="3" fillId="2" borderId="10" xfId="0" applyFont="1" applyFill="1" applyBorder="1" applyAlignment="1">
      <alignment horizontal="center" vertical="center" wrapText="1"/>
    </xf>
  </cellXfs>
  <cellStyles count="2">
    <cellStyle name="Standard" xfId="0" builtinId="0"/>
    <cellStyle name="Standard 2" xfId="1" xr:uid="{00000000-0005-0000-0000-000001000000}"/>
  </cellStyles>
  <dxfs count="0"/>
  <tableStyles count="0" defaultTableStyle="TableStyleMedium9" defaultPivotStyle="PivotStyleMedium7"/>
  <colors>
    <mruColors>
      <color rgb="FFDBEEF5"/>
      <color rgb="FFDED9C4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2_lr13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3_lr13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4_lr13"/><Relationship Id="rId1" Type="http://schemas.openxmlformats.org/officeDocument/2006/relationships/image" Target="../media/image11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5_lr13"/><Relationship Id="rId1" Type="http://schemas.openxmlformats.org/officeDocument/2006/relationships/image" Target="../media/image16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12700</xdr:rowOff>
    </xdr:from>
    <xdr:to>
      <xdr:col>13</xdr:col>
      <xdr:colOff>315812</xdr:colOff>
      <xdr:row>69</xdr:row>
      <xdr:rowOff>190500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700"/>
          <a:ext cx="11047312" cy="14198600"/>
        </a:xfrm>
        <a:prstGeom prst="rect">
          <a:avLst/>
        </a:prstGeom>
      </xdr:spPr>
    </xdr:pic>
    <xdr:clientData/>
  </xdr:twoCellAnchor>
  <xdr:twoCellAnchor editAs="oneCell">
    <xdr:from>
      <xdr:col>14</xdr:col>
      <xdr:colOff>34794</xdr:colOff>
      <xdr:row>0</xdr:row>
      <xdr:rowOff>0</xdr:rowOff>
    </xdr:from>
    <xdr:to>
      <xdr:col>27</xdr:col>
      <xdr:colOff>748081</xdr:colOff>
      <xdr:row>69</xdr:row>
      <xdr:rowOff>176328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82191" y="0"/>
          <a:ext cx="11343013" cy="14581260"/>
        </a:xfrm>
        <a:prstGeom prst="rect">
          <a:avLst/>
        </a:prstGeom>
      </xdr:spPr>
    </xdr:pic>
    <xdr:clientData/>
  </xdr:twoCellAnchor>
  <xdr:twoCellAnchor editAs="oneCell">
    <xdr:from>
      <xdr:col>28</xdr:col>
      <xdr:colOff>365341</xdr:colOff>
      <xdr:row>0</xdr:row>
      <xdr:rowOff>17396</xdr:rowOff>
    </xdr:from>
    <xdr:to>
      <xdr:col>41</xdr:col>
      <xdr:colOff>17396</xdr:colOff>
      <xdr:row>69</xdr:row>
      <xdr:rowOff>156209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60136" y="17396"/>
          <a:ext cx="10281781" cy="14543745"/>
        </a:xfrm>
        <a:prstGeom prst="rect">
          <a:avLst/>
        </a:prstGeom>
      </xdr:spPr>
    </xdr:pic>
    <xdr:clientData/>
  </xdr:twoCellAnchor>
  <xdr:twoCellAnchor editAs="oneCell">
    <xdr:from>
      <xdr:col>42</xdr:col>
      <xdr:colOff>17397</xdr:colOff>
      <xdr:row>0</xdr:row>
      <xdr:rowOff>17398</xdr:rowOff>
    </xdr:from>
    <xdr:to>
      <xdr:col>57</xdr:col>
      <xdr:colOff>770788</xdr:colOff>
      <xdr:row>30</xdr:row>
      <xdr:rowOff>0</xdr:rowOff>
    </xdr:to>
    <xdr:pic>
      <xdr:nvPicPr>
        <xdr:cNvPr id="5" name="Bild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359589" y="17398"/>
          <a:ext cx="13018459" cy="6245616"/>
        </a:xfrm>
        <a:prstGeom prst="rect">
          <a:avLst/>
        </a:prstGeom>
      </xdr:spPr>
    </xdr:pic>
    <xdr:clientData/>
  </xdr:twoCellAnchor>
  <xdr:twoCellAnchor editAs="oneCell">
    <xdr:from>
      <xdr:col>58</xdr:col>
      <xdr:colOff>38100</xdr:colOff>
      <xdr:row>0</xdr:row>
      <xdr:rowOff>0</xdr:rowOff>
    </xdr:from>
    <xdr:to>
      <xdr:col>71</xdr:col>
      <xdr:colOff>403319</xdr:colOff>
      <xdr:row>70</xdr:row>
      <xdr:rowOff>38100</xdr:rowOff>
    </xdr:to>
    <xdr:pic>
      <xdr:nvPicPr>
        <xdr:cNvPr id="6" name="Bild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917100" y="0"/>
          <a:ext cx="11096719" cy="14262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12700</xdr:rowOff>
    </xdr:from>
    <xdr:to>
      <xdr:col>13</xdr:col>
      <xdr:colOff>317500</xdr:colOff>
      <xdr:row>69</xdr:row>
      <xdr:rowOff>192670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700"/>
          <a:ext cx="11049000" cy="14200770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0</xdr:row>
      <xdr:rowOff>25400</xdr:rowOff>
    </xdr:from>
    <xdr:to>
      <xdr:col>27</xdr:col>
      <xdr:colOff>371694</xdr:colOff>
      <xdr:row>70</xdr:row>
      <xdr:rowOff>25400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95100" y="25400"/>
          <a:ext cx="11065094" cy="14224000"/>
        </a:xfrm>
        <a:prstGeom prst="rect">
          <a:avLst/>
        </a:prstGeom>
      </xdr:spPr>
    </xdr:pic>
    <xdr:clientData/>
  </xdr:twoCellAnchor>
  <xdr:twoCellAnchor editAs="oneCell">
    <xdr:from>
      <xdr:col>28</xdr:col>
      <xdr:colOff>12700</xdr:colOff>
      <xdr:row>0</xdr:row>
      <xdr:rowOff>12699</xdr:rowOff>
    </xdr:from>
    <xdr:to>
      <xdr:col>40</xdr:col>
      <xdr:colOff>152400</xdr:colOff>
      <xdr:row>69</xdr:row>
      <xdr:rowOff>201704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126700" y="12699"/>
          <a:ext cx="10045700" cy="14209805"/>
        </a:xfrm>
        <a:prstGeom prst="rect">
          <a:avLst/>
        </a:prstGeom>
      </xdr:spPr>
    </xdr:pic>
    <xdr:clientData/>
  </xdr:twoCellAnchor>
  <xdr:twoCellAnchor editAs="oneCell">
    <xdr:from>
      <xdr:col>41</xdr:col>
      <xdr:colOff>12700</xdr:colOff>
      <xdr:row>0</xdr:row>
      <xdr:rowOff>0</xdr:rowOff>
    </xdr:from>
    <xdr:to>
      <xdr:col>55</xdr:col>
      <xdr:colOff>698500</xdr:colOff>
      <xdr:row>28</xdr:row>
      <xdr:rowOff>177800</xdr:rowOff>
    </xdr:to>
    <xdr:pic>
      <xdr:nvPicPr>
        <xdr:cNvPr id="5" name="Bild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858200" y="0"/>
          <a:ext cx="12242800" cy="5867400"/>
        </a:xfrm>
        <a:prstGeom prst="rect">
          <a:avLst/>
        </a:prstGeom>
      </xdr:spPr>
    </xdr:pic>
    <xdr:clientData/>
  </xdr:twoCellAnchor>
  <xdr:twoCellAnchor editAs="oneCell">
    <xdr:from>
      <xdr:col>56</xdr:col>
      <xdr:colOff>12700</xdr:colOff>
      <xdr:row>0</xdr:row>
      <xdr:rowOff>0</xdr:rowOff>
    </xdr:from>
    <xdr:to>
      <xdr:col>69</xdr:col>
      <xdr:colOff>330200</xdr:colOff>
      <xdr:row>69</xdr:row>
      <xdr:rowOff>179970</xdr:rowOff>
    </xdr:to>
    <xdr:pic>
      <xdr:nvPicPr>
        <xdr:cNvPr id="6" name="Bild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240700" y="0"/>
          <a:ext cx="11049000" cy="142007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25399</xdr:rowOff>
    </xdr:from>
    <xdr:to>
      <xdr:col>13</xdr:col>
      <xdr:colOff>317500</xdr:colOff>
      <xdr:row>69</xdr:row>
      <xdr:rowOff>189046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25399"/>
          <a:ext cx="11036300" cy="14184447"/>
        </a:xfrm>
        <a:prstGeom prst="rect">
          <a:avLst/>
        </a:prstGeom>
      </xdr:spPr>
    </xdr:pic>
    <xdr:clientData/>
  </xdr:twoCellAnchor>
  <xdr:twoCellAnchor editAs="oneCell">
    <xdr:from>
      <xdr:col>13</xdr:col>
      <xdr:colOff>812800</xdr:colOff>
      <xdr:row>0</xdr:row>
      <xdr:rowOff>0</xdr:rowOff>
    </xdr:from>
    <xdr:to>
      <xdr:col>27</xdr:col>
      <xdr:colOff>330200</xdr:colOff>
      <xdr:row>70</xdr:row>
      <xdr:rowOff>11962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300" y="0"/>
          <a:ext cx="11074400" cy="14235962"/>
        </a:xfrm>
        <a:prstGeom prst="rect">
          <a:avLst/>
        </a:prstGeom>
      </xdr:spPr>
    </xdr:pic>
    <xdr:clientData/>
  </xdr:twoCellAnchor>
  <xdr:twoCellAnchor editAs="oneCell">
    <xdr:from>
      <xdr:col>28</xdr:col>
      <xdr:colOff>12700</xdr:colOff>
      <xdr:row>0</xdr:row>
      <xdr:rowOff>12699</xdr:rowOff>
    </xdr:from>
    <xdr:to>
      <xdr:col>40</xdr:col>
      <xdr:colOff>152400</xdr:colOff>
      <xdr:row>69</xdr:row>
      <xdr:rowOff>201704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126700" y="12699"/>
          <a:ext cx="10045700" cy="14209805"/>
        </a:xfrm>
        <a:prstGeom prst="rect">
          <a:avLst/>
        </a:prstGeom>
      </xdr:spPr>
    </xdr:pic>
    <xdr:clientData/>
  </xdr:twoCellAnchor>
  <xdr:twoCellAnchor editAs="oneCell">
    <xdr:from>
      <xdr:col>41</xdr:col>
      <xdr:colOff>12700</xdr:colOff>
      <xdr:row>0</xdr:row>
      <xdr:rowOff>0</xdr:rowOff>
    </xdr:from>
    <xdr:to>
      <xdr:col>55</xdr:col>
      <xdr:colOff>698500</xdr:colOff>
      <xdr:row>28</xdr:row>
      <xdr:rowOff>177800</xdr:rowOff>
    </xdr:to>
    <xdr:pic>
      <xdr:nvPicPr>
        <xdr:cNvPr id="5" name="Bild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858200" y="0"/>
          <a:ext cx="12242800" cy="5867400"/>
        </a:xfrm>
        <a:prstGeom prst="rect">
          <a:avLst/>
        </a:prstGeom>
      </xdr:spPr>
    </xdr:pic>
    <xdr:clientData/>
  </xdr:twoCellAnchor>
  <xdr:twoCellAnchor editAs="oneCell">
    <xdr:from>
      <xdr:col>56</xdr:col>
      <xdr:colOff>25400</xdr:colOff>
      <xdr:row>0</xdr:row>
      <xdr:rowOff>0</xdr:rowOff>
    </xdr:from>
    <xdr:to>
      <xdr:col>69</xdr:col>
      <xdr:colOff>410381</xdr:colOff>
      <xdr:row>70</xdr:row>
      <xdr:rowOff>63500</xdr:rowOff>
    </xdr:to>
    <xdr:pic>
      <xdr:nvPicPr>
        <xdr:cNvPr id="7" name="Bild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253400" y="0"/>
          <a:ext cx="11116481" cy="14287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355600</xdr:colOff>
      <xdr:row>70</xdr:row>
      <xdr:rowOff>25738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87100" cy="14249738"/>
        </a:xfrm>
        <a:prstGeom prst="rect">
          <a:avLst/>
        </a:prstGeom>
      </xdr:spPr>
    </xdr:pic>
    <xdr:clientData/>
  </xdr:twoCellAnchor>
  <xdr:twoCellAnchor editAs="oneCell">
    <xdr:from>
      <xdr:col>13</xdr:col>
      <xdr:colOff>812800</xdr:colOff>
      <xdr:row>0</xdr:row>
      <xdr:rowOff>0</xdr:rowOff>
    </xdr:from>
    <xdr:to>
      <xdr:col>27</xdr:col>
      <xdr:colOff>292100</xdr:colOff>
      <xdr:row>69</xdr:row>
      <xdr:rowOff>166186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300" y="0"/>
          <a:ext cx="11036300" cy="14186986"/>
        </a:xfrm>
        <a:prstGeom prst="rect">
          <a:avLst/>
        </a:prstGeom>
      </xdr:spPr>
    </xdr:pic>
    <xdr:clientData/>
  </xdr:twoCellAnchor>
  <xdr:twoCellAnchor editAs="oneCell">
    <xdr:from>
      <xdr:col>28</xdr:col>
      <xdr:colOff>12700</xdr:colOff>
      <xdr:row>0</xdr:row>
      <xdr:rowOff>0</xdr:rowOff>
    </xdr:from>
    <xdr:to>
      <xdr:col>40</xdr:col>
      <xdr:colOff>177800</xdr:colOff>
      <xdr:row>70</xdr:row>
      <xdr:rowOff>21732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126700" y="0"/>
          <a:ext cx="10071100" cy="14245732"/>
        </a:xfrm>
        <a:prstGeom prst="rect">
          <a:avLst/>
        </a:prstGeom>
      </xdr:spPr>
    </xdr:pic>
    <xdr:clientData/>
  </xdr:twoCellAnchor>
  <xdr:twoCellAnchor editAs="oneCell">
    <xdr:from>
      <xdr:col>41</xdr:col>
      <xdr:colOff>12700</xdr:colOff>
      <xdr:row>0</xdr:row>
      <xdr:rowOff>0</xdr:rowOff>
    </xdr:from>
    <xdr:to>
      <xdr:col>55</xdr:col>
      <xdr:colOff>698500</xdr:colOff>
      <xdr:row>28</xdr:row>
      <xdr:rowOff>177800</xdr:rowOff>
    </xdr:to>
    <xdr:pic>
      <xdr:nvPicPr>
        <xdr:cNvPr id="5" name="Bild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858200" y="0"/>
          <a:ext cx="12242800" cy="5867400"/>
        </a:xfrm>
        <a:prstGeom prst="rect">
          <a:avLst/>
        </a:prstGeom>
      </xdr:spPr>
    </xdr:pic>
    <xdr:clientData/>
  </xdr:twoCellAnchor>
  <xdr:twoCellAnchor editAs="oneCell">
    <xdr:from>
      <xdr:col>56</xdr:col>
      <xdr:colOff>25400</xdr:colOff>
      <xdr:row>0</xdr:row>
      <xdr:rowOff>0</xdr:rowOff>
    </xdr:from>
    <xdr:to>
      <xdr:col>69</xdr:col>
      <xdr:colOff>499313</xdr:colOff>
      <xdr:row>70</xdr:row>
      <xdr:rowOff>177800</xdr:rowOff>
    </xdr:to>
    <xdr:pic>
      <xdr:nvPicPr>
        <xdr:cNvPr id="6" name="Bild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253400" y="0"/>
          <a:ext cx="11205413" cy="14401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</sheetPr>
  <dimension ref="A1:N26"/>
  <sheetViews>
    <sheetView tabSelected="1" workbookViewId="0"/>
  </sheetViews>
  <sheetFormatPr baseColWidth="10" defaultRowHeight="15.6" x14ac:dyDescent="0.3"/>
  <cols>
    <col min="1" max="1" width="26" customWidth="1"/>
    <col min="2" max="14" width="15.8984375" customWidth="1"/>
  </cols>
  <sheetData>
    <row r="1" spans="1:14" ht="18" x14ac:dyDescent="0.35">
      <c r="A1" s="73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3" spans="1:14" ht="30" customHeight="1" x14ac:dyDescent="0.3">
      <c r="B3" s="52" t="s">
        <v>47</v>
      </c>
      <c r="C3" s="53" t="s">
        <v>2</v>
      </c>
      <c r="D3" s="54"/>
      <c r="E3" s="54"/>
      <c r="F3" s="55"/>
      <c r="G3" s="53" t="s">
        <v>2</v>
      </c>
      <c r="H3" s="54"/>
      <c r="I3" s="54"/>
      <c r="J3" s="55"/>
      <c r="K3" s="53" t="s">
        <v>3</v>
      </c>
      <c r="L3" s="56"/>
      <c r="M3" s="57" t="s">
        <v>4</v>
      </c>
      <c r="N3" s="56"/>
    </row>
    <row r="4" spans="1:14" ht="45" customHeight="1" x14ac:dyDescent="0.3">
      <c r="A4" s="7"/>
      <c r="B4" s="63"/>
      <c r="C4" s="64" t="s">
        <v>5</v>
      </c>
      <c r="D4" s="64" t="s">
        <v>6</v>
      </c>
      <c r="E4" s="64" t="s">
        <v>7</v>
      </c>
      <c r="F4" s="64" t="s">
        <v>8</v>
      </c>
      <c r="G4" s="64" t="s">
        <v>5</v>
      </c>
      <c r="H4" s="64" t="s">
        <v>6</v>
      </c>
      <c r="I4" s="64" t="s">
        <v>7</v>
      </c>
      <c r="J4" s="64" t="s">
        <v>8</v>
      </c>
      <c r="K4" s="65"/>
      <c r="L4" s="66"/>
      <c r="M4" s="67"/>
      <c r="N4" s="66"/>
    </row>
    <row r="5" spans="1:14" x14ac:dyDescent="0.3">
      <c r="A5" s="29" t="s">
        <v>31</v>
      </c>
      <c r="B5" s="51" t="s">
        <v>9</v>
      </c>
      <c r="C5" s="71" t="s">
        <v>9</v>
      </c>
      <c r="D5" s="69"/>
      <c r="E5" s="69"/>
      <c r="F5" s="72"/>
      <c r="G5" s="68" t="s">
        <v>10</v>
      </c>
      <c r="H5" s="69"/>
      <c r="I5" s="69"/>
      <c r="J5" s="70"/>
      <c r="K5" s="30" t="s">
        <v>9</v>
      </c>
      <c r="L5" s="9" t="s">
        <v>10</v>
      </c>
      <c r="M5" s="31" t="s">
        <v>9</v>
      </c>
      <c r="N5" s="9" t="s">
        <v>10</v>
      </c>
    </row>
    <row r="6" spans="1:14" ht="18" customHeight="1" x14ac:dyDescent="0.3">
      <c r="A6" s="2" t="s">
        <v>11</v>
      </c>
      <c r="B6" s="18">
        <v>81695</v>
      </c>
      <c r="C6" s="13">
        <v>10595</v>
      </c>
      <c r="D6" s="13">
        <v>39880</v>
      </c>
      <c r="E6" s="14">
        <v>11758</v>
      </c>
      <c r="F6" s="18">
        <v>19462</v>
      </c>
      <c r="G6" s="35">
        <f>C6/$B6*100</f>
        <v>12.968969949201298</v>
      </c>
      <c r="H6" s="35">
        <f>D6/$B6*100</f>
        <v>48.815716996144189</v>
      </c>
      <c r="I6" s="35">
        <f t="shared" ref="G6:J24" si="0">E6/$B6*100</f>
        <v>14.392557684068793</v>
      </c>
      <c r="J6" s="36">
        <f t="shared" si="0"/>
        <v>23.822755370585718</v>
      </c>
      <c r="K6" s="18">
        <v>51253</v>
      </c>
      <c r="L6" s="40">
        <f>K6/B6*100</f>
        <v>62.737009608911201</v>
      </c>
      <c r="M6" s="18">
        <v>4076</v>
      </c>
      <c r="N6" s="35">
        <f t="shared" ref="N6:N22" si="1">M6/B6*100</f>
        <v>4.9892894301976867</v>
      </c>
    </row>
    <row r="7" spans="1:14" ht="18" customHeight="1" x14ac:dyDescent="0.3">
      <c r="A7" s="12" t="s">
        <v>12</v>
      </c>
      <c r="B7" s="15">
        <v>100607</v>
      </c>
      <c r="C7" s="16">
        <v>25898</v>
      </c>
      <c r="D7" s="16">
        <v>38460</v>
      </c>
      <c r="E7" s="17">
        <v>23979</v>
      </c>
      <c r="F7" s="15">
        <v>12270</v>
      </c>
      <c r="G7" s="37">
        <f t="shared" si="0"/>
        <v>25.741747592115853</v>
      </c>
      <c r="H7" s="38">
        <f t="shared" si="0"/>
        <v>38.227956305227274</v>
      </c>
      <c r="I7" s="37">
        <f t="shared" si="0"/>
        <v>23.834325643344897</v>
      </c>
      <c r="J7" s="39">
        <f t="shared" si="0"/>
        <v>12.195970459311976</v>
      </c>
      <c r="K7" s="15">
        <v>75533</v>
      </c>
      <c r="L7" s="37">
        <f t="shared" ref="L7:L24" si="2">K7/B7*100</f>
        <v>75.077280904907212</v>
      </c>
      <c r="M7" s="15">
        <v>84</v>
      </c>
      <c r="N7" s="47">
        <f t="shared" si="1"/>
        <v>8.3493196298468297E-2</v>
      </c>
    </row>
    <row r="8" spans="1:14" ht="18" customHeight="1" x14ac:dyDescent="0.3">
      <c r="A8" s="2" t="s">
        <v>13</v>
      </c>
      <c r="B8" s="18">
        <v>47692</v>
      </c>
      <c r="C8" s="13">
        <v>697</v>
      </c>
      <c r="D8" s="13">
        <v>14007</v>
      </c>
      <c r="E8" s="14">
        <v>1582</v>
      </c>
      <c r="F8" s="18">
        <v>31406</v>
      </c>
      <c r="G8" s="40">
        <f t="shared" si="0"/>
        <v>1.4614610416841398</v>
      </c>
      <c r="H8" s="41">
        <f t="shared" si="0"/>
        <v>29.369705611003944</v>
      </c>
      <c r="I8" s="40">
        <f t="shared" si="0"/>
        <v>3.3171181749559673</v>
      </c>
      <c r="J8" s="42">
        <f t="shared" si="0"/>
        <v>65.851715172355952</v>
      </c>
      <c r="K8" s="18">
        <v>47360</v>
      </c>
      <c r="L8" s="40">
        <f t="shared" si="2"/>
        <v>99.303866476557914</v>
      </c>
      <c r="M8" s="18">
        <v>0</v>
      </c>
      <c r="N8" s="35">
        <f t="shared" si="1"/>
        <v>0</v>
      </c>
    </row>
    <row r="9" spans="1:14" ht="18" customHeight="1" x14ac:dyDescent="0.3">
      <c r="A9" s="12" t="s">
        <v>14</v>
      </c>
      <c r="B9" s="15">
        <v>32907</v>
      </c>
      <c r="C9" s="16">
        <v>348</v>
      </c>
      <c r="D9" s="16">
        <v>9729</v>
      </c>
      <c r="E9" s="17">
        <v>12114</v>
      </c>
      <c r="F9" s="15">
        <v>10716</v>
      </c>
      <c r="G9" s="37">
        <f t="shared" si="0"/>
        <v>1.0575257543987602</v>
      </c>
      <c r="H9" s="38">
        <f t="shared" si="0"/>
        <v>29.565138116510166</v>
      </c>
      <c r="I9" s="37">
        <f t="shared" si="0"/>
        <v>36.812836174674082</v>
      </c>
      <c r="J9" s="39">
        <f t="shared" si="0"/>
        <v>32.564499954416995</v>
      </c>
      <c r="K9" s="15">
        <v>32548</v>
      </c>
      <c r="L9" s="37">
        <f t="shared" si="2"/>
        <v>98.909046707387489</v>
      </c>
      <c r="M9" s="15">
        <v>0</v>
      </c>
      <c r="N9" s="47">
        <f t="shared" si="1"/>
        <v>0</v>
      </c>
    </row>
    <row r="10" spans="1:14" ht="18" customHeight="1" x14ac:dyDescent="0.3">
      <c r="A10" s="2" t="s">
        <v>15</v>
      </c>
      <c r="B10" s="18">
        <v>4906</v>
      </c>
      <c r="C10" s="13">
        <v>548</v>
      </c>
      <c r="D10" s="13">
        <v>1496</v>
      </c>
      <c r="E10" s="14">
        <v>2601</v>
      </c>
      <c r="F10" s="18">
        <v>261</v>
      </c>
      <c r="G10" s="40">
        <f t="shared" si="0"/>
        <v>11.169995923359153</v>
      </c>
      <c r="H10" s="41">
        <f t="shared" si="0"/>
        <v>30.493273542600896</v>
      </c>
      <c r="I10" s="40">
        <f t="shared" si="0"/>
        <v>53.016714227476555</v>
      </c>
      <c r="J10" s="42">
        <f t="shared" si="0"/>
        <v>5.3200163065633914</v>
      </c>
      <c r="K10" s="18">
        <v>4483</v>
      </c>
      <c r="L10" s="40">
        <f t="shared" si="2"/>
        <v>91.377904606604147</v>
      </c>
      <c r="M10" s="18">
        <v>36</v>
      </c>
      <c r="N10" s="35">
        <f t="shared" si="1"/>
        <v>0.7337953526294333</v>
      </c>
    </row>
    <row r="11" spans="1:14" ht="18" customHeight="1" x14ac:dyDescent="0.3">
      <c r="A11" s="12" t="s">
        <v>16</v>
      </c>
      <c r="B11" s="15">
        <v>26442</v>
      </c>
      <c r="C11" s="16">
        <v>7524</v>
      </c>
      <c r="D11" s="16">
        <v>2823</v>
      </c>
      <c r="E11" s="17">
        <v>11060</v>
      </c>
      <c r="F11" s="15">
        <v>5035</v>
      </c>
      <c r="G11" s="37">
        <f t="shared" si="0"/>
        <v>28.454731109598363</v>
      </c>
      <c r="H11" s="38">
        <f t="shared" si="0"/>
        <v>10.6761969593828</v>
      </c>
      <c r="I11" s="37">
        <f>E11/$B11*100</f>
        <v>41.827395809696696</v>
      </c>
      <c r="J11" s="39">
        <f t="shared" si="0"/>
        <v>19.041676121322141</v>
      </c>
      <c r="K11" s="15">
        <v>26136</v>
      </c>
      <c r="L11" s="37">
        <f t="shared" si="2"/>
        <v>98.842750170183805</v>
      </c>
      <c r="M11" s="15">
        <v>73</v>
      </c>
      <c r="N11" s="47">
        <f t="shared" si="1"/>
        <v>0.27607593979275397</v>
      </c>
    </row>
    <row r="12" spans="1:14" ht="18" customHeight="1" x14ac:dyDescent="0.3">
      <c r="A12" s="2" t="s">
        <v>17</v>
      </c>
      <c r="B12" s="18">
        <v>48581</v>
      </c>
      <c r="C12" s="13">
        <v>3969</v>
      </c>
      <c r="D12" s="13">
        <v>12929</v>
      </c>
      <c r="E12" s="14">
        <v>12424</v>
      </c>
      <c r="F12" s="18">
        <v>19259</v>
      </c>
      <c r="G12" s="40">
        <f t="shared" si="0"/>
        <v>8.1698606451081695</v>
      </c>
      <c r="H12" s="41">
        <f t="shared" si="0"/>
        <v>26.613285029126615</v>
      </c>
      <c r="I12" s="40">
        <f t="shared" si="0"/>
        <v>25.573783989625575</v>
      </c>
      <c r="J12" s="42">
        <f t="shared" si="0"/>
        <v>39.643070336139644</v>
      </c>
      <c r="K12" s="18">
        <v>40527</v>
      </c>
      <c r="L12" s="40">
        <f t="shared" si="2"/>
        <v>83.421502233383421</v>
      </c>
      <c r="M12" s="18">
        <v>252</v>
      </c>
      <c r="N12" s="35">
        <f t="shared" si="1"/>
        <v>0.51872131080051864</v>
      </c>
    </row>
    <row r="13" spans="1:14" ht="18" customHeight="1" x14ac:dyDescent="0.3">
      <c r="A13" s="12" t="s">
        <v>18</v>
      </c>
      <c r="B13" s="15">
        <v>19327</v>
      </c>
      <c r="C13" s="16">
        <v>154</v>
      </c>
      <c r="D13" s="16">
        <v>4157</v>
      </c>
      <c r="E13" s="17">
        <v>1</v>
      </c>
      <c r="F13" s="15">
        <v>15015</v>
      </c>
      <c r="G13" s="37">
        <f t="shared" si="0"/>
        <v>0.79681274900398402</v>
      </c>
      <c r="H13" s="38">
        <f t="shared" si="0"/>
        <v>21.508770114347804</v>
      </c>
      <c r="I13" s="37">
        <f t="shared" si="0"/>
        <v>5.1741087597661304E-3</v>
      </c>
      <c r="J13" s="39">
        <f>F13/$B13*100</f>
        <v>77.689243027888438</v>
      </c>
      <c r="K13" s="15">
        <v>19261</v>
      </c>
      <c r="L13" s="37">
        <f t="shared" si="2"/>
        <v>99.658508821855435</v>
      </c>
      <c r="M13" s="15">
        <v>0</v>
      </c>
      <c r="N13" s="47">
        <f t="shared" si="1"/>
        <v>0</v>
      </c>
    </row>
    <row r="14" spans="1:14" ht="18" customHeight="1" x14ac:dyDescent="0.3">
      <c r="A14" s="2" t="s">
        <v>19</v>
      </c>
      <c r="B14" s="18">
        <v>56239</v>
      </c>
      <c r="C14" s="13">
        <v>11839</v>
      </c>
      <c r="D14" s="13">
        <v>18229</v>
      </c>
      <c r="E14" s="14">
        <v>20284</v>
      </c>
      <c r="F14" s="18">
        <v>5887</v>
      </c>
      <c r="G14" s="40">
        <f t="shared" si="0"/>
        <v>21.051227795657816</v>
      </c>
      <c r="H14" s="41">
        <f t="shared" si="0"/>
        <v>32.41344974128274</v>
      </c>
      <c r="I14" s="40">
        <f t="shared" si="0"/>
        <v>36.067497643983714</v>
      </c>
      <c r="J14" s="42">
        <f t="shared" si="0"/>
        <v>10.46782481907573</v>
      </c>
      <c r="K14" s="18">
        <v>44262</v>
      </c>
      <c r="L14" s="40">
        <f t="shared" si="2"/>
        <v>78.703390885328687</v>
      </c>
      <c r="M14" s="18">
        <v>7</v>
      </c>
      <c r="N14" s="35">
        <f t="shared" si="1"/>
        <v>1.2446878500684577E-2</v>
      </c>
    </row>
    <row r="15" spans="1:14" ht="18" customHeight="1" x14ac:dyDescent="0.3">
      <c r="A15" s="12" t="s">
        <v>20</v>
      </c>
      <c r="B15" s="15">
        <v>98458</v>
      </c>
      <c r="C15" s="16">
        <v>9027</v>
      </c>
      <c r="D15" s="16">
        <v>35966</v>
      </c>
      <c r="E15" s="17">
        <v>245</v>
      </c>
      <c r="F15" s="15">
        <v>53220</v>
      </c>
      <c r="G15" s="37">
        <f t="shared" si="0"/>
        <v>9.1683763635255637</v>
      </c>
      <c r="H15" s="38">
        <f t="shared" si="0"/>
        <v>36.529281521054664</v>
      </c>
      <c r="I15" s="37">
        <f t="shared" si="0"/>
        <v>0.24883706758211621</v>
      </c>
      <c r="J15" s="39">
        <f t="shared" si="0"/>
        <v>54.05350504783766</v>
      </c>
      <c r="K15" s="15">
        <v>81596</v>
      </c>
      <c r="L15" s="37">
        <f t="shared" si="2"/>
        <v>82.873915781348401</v>
      </c>
      <c r="M15" s="15">
        <v>2671</v>
      </c>
      <c r="N15" s="47">
        <f t="shared" si="1"/>
        <v>2.7128318673952343</v>
      </c>
    </row>
    <row r="16" spans="1:14" ht="18" customHeight="1" x14ac:dyDescent="0.3">
      <c r="A16" s="2" t="s">
        <v>21</v>
      </c>
      <c r="B16" s="18">
        <v>32979</v>
      </c>
      <c r="C16" s="13">
        <v>1946</v>
      </c>
      <c r="D16" s="13">
        <v>10652</v>
      </c>
      <c r="E16" s="14">
        <v>7449</v>
      </c>
      <c r="F16" s="18">
        <v>12932</v>
      </c>
      <c r="G16" s="40">
        <f t="shared" si="0"/>
        <v>5.90072470359926</v>
      </c>
      <c r="H16" s="41">
        <f t="shared" si="0"/>
        <v>32.29934200551866</v>
      </c>
      <c r="I16" s="40">
        <f t="shared" si="0"/>
        <v>22.587100882379694</v>
      </c>
      <c r="J16" s="42">
        <f t="shared" si="0"/>
        <v>39.212832408502379</v>
      </c>
      <c r="K16" s="18">
        <v>20984</v>
      </c>
      <c r="L16" s="40">
        <f t="shared" si="2"/>
        <v>63.6283695685133</v>
      </c>
      <c r="M16" s="18">
        <v>6934</v>
      </c>
      <c r="N16" s="35">
        <f>M16/B16*100</f>
        <v>21.025501076442584</v>
      </c>
    </row>
    <row r="17" spans="1:14" ht="18" customHeight="1" x14ac:dyDescent="0.3">
      <c r="A17" s="12" t="s">
        <v>22</v>
      </c>
      <c r="B17" s="15">
        <v>6800</v>
      </c>
      <c r="C17" s="16">
        <v>167</v>
      </c>
      <c r="D17" s="16">
        <v>920</v>
      </c>
      <c r="E17" s="17">
        <v>380</v>
      </c>
      <c r="F17" s="15">
        <v>5333</v>
      </c>
      <c r="G17" s="37">
        <f t="shared" si="0"/>
        <v>2.4558823529411766</v>
      </c>
      <c r="H17" s="38">
        <f t="shared" si="0"/>
        <v>13.529411764705882</v>
      </c>
      <c r="I17" s="37">
        <f t="shared" si="0"/>
        <v>5.5882352941176476</v>
      </c>
      <c r="J17" s="39">
        <f t="shared" si="0"/>
        <v>78.426470588235304</v>
      </c>
      <c r="K17" s="15">
        <v>6343</v>
      </c>
      <c r="L17" s="37">
        <f t="shared" si="2"/>
        <v>93.279411764705884</v>
      </c>
      <c r="M17" s="15">
        <v>36</v>
      </c>
      <c r="N17" s="47">
        <f t="shared" si="1"/>
        <v>0.52941176470588236</v>
      </c>
    </row>
    <row r="18" spans="1:14" ht="18" customHeight="1" x14ac:dyDescent="0.3">
      <c r="A18" s="2" t="s">
        <v>23</v>
      </c>
      <c r="B18" s="18">
        <v>50905</v>
      </c>
      <c r="C18" s="13">
        <v>1573</v>
      </c>
      <c r="D18" s="13">
        <v>6315</v>
      </c>
      <c r="E18" s="14">
        <v>6278</v>
      </c>
      <c r="F18" s="18">
        <v>36739</v>
      </c>
      <c r="G18" s="40">
        <f t="shared" si="0"/>
        <v>3.0900697377467834</v>
      </c>
      <c r="H18" s="41">
        <f t="shared" si="0"/>
        <v>12.405461153128376</v>
      </c>
      <c r="I18" s="40">
        <f t="shared" si="0"/>
        <v>12.332776740988114</v>
      </c>
      <c r="J18" s="42">
        <f t="shared" si="0"/>
        <v>72.171692368136732</v>
      </c>
      <c r="K18" s="18">
        <v>50436</v>
      </c>
      <c r="L18" s="40">
        <f t="shared" si="2"/>
        <v>99.0786759650329</v>
      </c>
      <c r="M18" s="18">
        <v>0</v>
      </c>
      <c r="N18" s="35">
        <f t="shared" si="1"/>
        <v>0</v>
      </c>
    </row>
    <row r="19" spans="1:14" ht="18" customHeight="1" x14ac:dyDescent="0.3">
      <c r="A19" s="12" t="s">
        <v>24</v>
      </c>
      <c r="B19" s="15">
        <v>30779</v>
      </c>
      <c r="C19" s="16">
        <v>2523</v>
      </c>
      <c r="D19" s="16">
        <v>2859</v>
      </c>
      <c r="E19" s="17">
        <v>9592</v>
      </c>
      <c r="F19" s="15">
        <v>15805</v>
      </c>
      <c r="G19" s="37">
        <f t="shared" si="0"/>
        <v>8.1971474056986899</v>
      </c>
      <c r="H19" s="38">
        <f t="shared" si="0"/>
        <v>9.2888008057441773</v>
      </c>
      <c r="I19" s="37">
        <f t="shared" si="0"/>
        <v>31.164105396536602</v>
      </c>
      <c r="J19" s="39">
        <f t="shared" si="0"/>
        <v>51.349946392020527</v>
      </c>
      <c r="K19" s="15">
        <v>30301</v>
      </c>
      <c r="L19" s="37">
        <f t="shared" si="2"/>
        <v>98.446993079697194</v>
      </c>
      <c r="M19" s="15">
        <v>0</v>
      </c>
      <c r="N19" s="47">
        <f t="shared" si="1"/>
        <v>0</v>
      </c>
    </row>
    <row r="20" spans="1:14" ht="18" customHeight="1" x14ac:dyDescent="0.3">
      <c r="A20" s="2" t="s">
        <v>25</v>
      </c>
      <c r="B20" s="18">
        <v>20448</v>
      </c>
      <c r="C20" s="13">
        <v>3491</v>
      </c>
      <c r="D20" s="13">
        <v>6717</v>
      </c>
      <c r="E20" s="14">
        <v>7227</v>
      </c>
      <c r="F20" s="18">
        <v>3013</v>
      </c>
      <c r="G20" s="40">
        <f t="shared" si="0"/>
        <v>17.072574334898277</v>
      </c>
      <c r="H20" s="41">
        <f t="shared" si="0"/>
        <v>32.849178403755872</v>
      </c>
      <c r="I20" s="40">
        <f t="shared" si="0"/>
        <v>35.343309859154928</v>
      </c>
      <c r="J20" s="42">
        <f t="shared" si="0"/>
        <v>14.734937402190923</v>
      </c>
      <c r="K20" s="18">
        <v>15744</v>
      </c>
      <c r="L20" s="40">
        <f>K20/B20*100</f>
        <v>76.995305164319248</v>
      </c>
      <c r="M20" s="18">
        <v>73</v>
      </c>
      <c r="N20" s="35">
        <f t="shared" si="1"/>
        <v>0.35700312989045385</v>
      </c>
    </row>
    <row r="21" spans="1:14" ht="18" customHeight="1" x14ac:dyDescent="0.3">
      <c r="A21" s="12" t="s">
        <v>26</v>
      </c>
      <c r="B21" s="19">
        <v>28662</v>
      </c>
      <c r="C21" s="20">
        <v>616</v>
      </c>
      <c r="D21" s="20">
        <v>858</v>
      </c>
      <c r="E21" s="17">
        <v>5443</v>
      </c>
      <c r="F21" s="19">
        <v>21745</v>
      </c>
      <c r="G21" s="37">
        <f t="shared" si="0"/>
        <v>2.1491870769660175</v>
      </c>
      <c r="H21" s="38">
        <f t="shared" si="0"/>
        <v>2.9935105714883821</v>
      </c>
      <c r="I21" s="37">
        <f t="shared" si="0"/>
        <v>18.990300746633174</v>
      </c>
      <c r="J21" s="39">
        <f t="shared" si="0"/>
        <v>75.867001604912431</v>
      </c>
      <c r="K21" s="19">
        <v>28395</v>
      </c>
      <c r="L21" s="50">
        <f t="shared" si="2"/>
        <v>99.068453003977396</v>
      </c>
      <c r="M21" s="19">
        <v>0</v>
      </c>
      <c r="N21" s="48">
        <f t="shared" si="1"/>
        <v>0</v>
      </c>
    </row>
    <row r="22" spans="1:14" ht="18" customHeight="1" x14ac:dyDescent="0.3">
      <c r="A22" s="10" t="s">
        <v>27</v>
      </c>
      <c r="B22" s="21">
        <f>SUM(B9,B13,B8,B18,B19,B21)</f>
        <v>210272</v>
      </c>
      <c r="C22" s="22">
        <f>SUM(C9,C13,C8,C18,C19,C21)</f>
        <v>5911</v>
      </c>
      <c r="D22" s="22">
        <f>SUM(D9,D13,D8,D18,D19,D21)</f>
        <v>37925</v>
      </c>
      <c r="E22" s="23">
        <f>SUM(E9,E13,E8,E18,E19,E21)</f>
        <v>35010</v>
      </c>
      <c r="F22" s="22">
        <f>SUM(F9,F13,F8,F18,F19,F21)</f>
        <v>131426</v>
      </c>
      <c r="G22" s="43">
        <f>C22/$B22*100</f>
        <v>2.8111208339674327</v>
      </c>
      <c r="H22" s="43">
        <f t="shared" si="0"/>
        <v>18.036162684522907</v>
      </c>
      <c r="I22" s="43">
        <f t="shared" si="0"/>
        <v>16.649863034545731</v>
      </c>
      <c r="J22" s="43">
        <f t="shared" si="0"/>
        <v>62.502853446963933</v>
      </c>
      <c r="K22" s="22">
        <f>SUM(K9,K13,K8,K18,K19,K21)</f>
        <v>208301</v>
      </c>
      <c r="L22" s="49">
        <f>K22/B22*100</f>
        <v>99.062642672348204</v>
      </c>
      <c r="M22" s="22">
        <f>SUM(M9,M13,M8,M18,M19,M21)</f>
        <v>0</v>
      </c>
      <c r="N22" s="49">
        <f t="shared" si="1"/>
        <v>0</v>
      </c>
    </row>
    <row r="23" spans="1:14" ht="18" customHeight="1" x14ac:dyDescent="0.3">
      <c r="A23" s="2" t="s">
        <v>28</v>
      </c>
      <c r="B23" s="24">
        <f>SUM(B6,B7,B10,B11,B12,B14,B15,B16,B17,B20)</f>
        <v>477155</v>
      </c>
      <c r="C23" s="25">
        <f>SUM(C6,C7,C10,C11,C12,C14,C15,C16,C17,C20)</f>
        <v>75004</v>
      </c>
      <c r="D23" s="25">
        <f>SUM(D6,D7,D10,D11,D12,D14,D15,D16,D17,D20)</f>
        <v>168072</v>
      </c>
      <c r="E23" s="25">
        <f>SUM(E6,E7,E10,E11,E12,E14,E15,E16,E17,E20)</f>
        <v>97407</v>
      </c>
      <c r="F23" s="25">
        <f>SUM(F6,F7,F10,F11,F12,F14,F15,F16,F17,F20)</f>
        <v>136672</v>
      </c>
      <c r="G23" s="35">
        <f t="shared" si="0"/>
        <v>15.719001163144053</v>
      </c>
      <c r="H23" s="35">
        <f t="shared" si="0"/>
        <v>35.223774245266213</v>
      </c>
      <c r="I23" s="40">
        <f t="shared" si="0"/>
        <v>20.414121197514433</v>
      </c>
      <c r="J23" s="41">
        <f>F23/$B23*100</f>
        <v>28.643103394075297</v>
      </c>
      <c r="K23" s="14">
        <f>SUM(K6,K7,K10,K11,K12,K14,K15,K16,K17,K20)</f>
        <v>366861</v>
      </c>
      <c r="L23" s="41">
        <f t="shared" si="2"/>
        <v>76.8850792719347</v>
      </c>
      <c r="M23" s="14">
        <f>SUM(M6,M7,M10,M11,M12,M14,M15,M16,M17,M20)</f>
        <v>14242</v>
      </c>
      <c r="N23" s="41">
        <f>M23/B23*100</f>
        <v>2.9847743395751904</v>
      </c>
    </row>
    <row r="24" spans="1:14" ht="18" customHeight="1" x14ac:dyDescent="0.3">
      <c r="A24" s="11" t="s">
        <v>29</v>
      </c>
      <c r="B24" s="26">
        <f>SUM(B6:B21)</f>
        <v>687427</v>
      </c>
      <c r="C24" s="27">
        <f>SUM(C6:C21)</f>
        <v>80915</v>
      </c>
      <c r="D24" s="27">
        <f>SUM(D6:D21)</f>
        <v>205997</v>
      </c>
      <c r="E24" s="27">
        <f>SUM(E6:E21)</f>
        <v>132417</v>
      </c>
      <c r="F24" s="27">
        <f>SUM(F6:F21)</f>
        <v>268098</v>
      </c>
      <c r="G24" s="44">
        <f t="shared" si="0"/>
        <v>11.770704380246922</v>
      </c>
      <c r="H24" s="44">
        <f t="shared" si="0"/>
        <v>29.966381884912867</v>
      </c>
      <c r="I24" s="45">
        <f t="shared" si="0"/>
        <v>19.262699893952377</v>
      </c>
      <c r="J24" s="46">
        <f t="shared" si="0"/>
        <v>39.000213840887831</v>
      </c>
      <c r="K24" s="28">
        <f>SUM(K6:K21)</f>
        <v>575162</v>
      </c>
      <c r="L24" s="46">
        <f t="shared" si="2"/>
        <v>83.66881137924463</v>
      </c>
      <c r="M24" s="28">
        <f>SUM(M6:M21)</f>
        <v>14242</v>
      </c>
      <c r="N24" s="46">
        <f>M24/B24*100</f>
        <v>2.0717836221155119</v>
      </c>
    </row>
    <row r="25" spans="1:14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  <c r="M25" s="5"/>
      <c r="N25" s="6"/>
    </row>
    <row r="26" spans="1:14" x14ac:dyDescent="0.3">
      <c r="A26" s="34" t="s">
        <v>48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</sheetData>
  <mergeCells count="7">
    <mergeCell ref="C5:F5"/>
    <mergeCell ref="G5:J5"/>
    <mergeCell ref="B3:B4"/>
    <mergeCell ref="C3:F3"/>
    <mergeCell ref="G3:J3"/>
    <mergeCell ref="K3:L4"/>
    <mergeCell ref="M3:N4"/>
  </mergeCell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BN35" sqref="BN35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L26"/>
  <sheetViews>
    <sheetView workbookViewId="0"/>
  </sheetViews>
  <sheetFormatPr baseColWidth="10" defaultRowHeight="15.6" x14ac:dyDescent="0.3"/>
  <cols>
    <col min="1" max="1" width="26" customWidth="1"/>
    <col min="2" max="12" width="15.8984375" customWidth="1"/>
  </cols>
  <sheetData>
    <row r="1" spans="1:12" ht="18" x14ac:dyDescent="0.35">
      <c r="A1" s="8" t="s">
        <v>50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3" spans="1:12" ht="30" customHeight="1" x14ac:dyDescent="0.3">
      <c r="B3" s="52" t="s">
        <v>51</v>
      </c>
      <c r="C3" s="53" t="s">
        <v>2</v>
      </c>
      <c r="D3" s="54"/>
      <c r="E3" s="54"/>
      <c r="F3" s="55"/>
      <c r="G3" s="53" t="s">
        <v>2</v>
      </c>
      <c r="H3" s="54"/>
      <c r="I3" s="54"/>
      <c r="J3" s="55"/>
      <c r="K3" s="53" t="s">
        <v>3</v>
      </c>
      <c r="L3" s="55"/>
    </row>
    <row r="4" spans="1:12" ht="45" customHeight="1" x14ac:dyDescent="0.3">
      <c r="A4" s="7"/>
      <c r="B4" s="63"/>
      <c r="C4" s="64" t="s">
        <v>5</v>
      </c>
      <c r="D4" s="64" t="s">
        <v>6</v>
      </c>
      <c r="E4" s="64" t="s">
        <v>7</v>
      </c>
      <c r="F4" s="64" t="s">
        <v>8</v>
      </c>
      <c r="G4" s="64" t="s">
        <v>5</v>
      </c>
      <c r="H4" s="64" t="s">
        <v>6</v>
      </c>
      <c r="I4" s="64" t="s">
        <v>7</v>
      </c>
      <c r="J4" s="64" t="s">
        <v>8</v>
      </c>
      <c r="K4" s="65"/>
      <c r="L4" s="74"/>
    </row>
    <row r="5" spans="1:12" x14ac:dyDescent="0.3">
      <c r="A5" s="29" t="s">
        <v>31</v>
      </c>
      <c r="B5" s="51" t="s">
        <v>9</v>
      </c>
      <c r="C5" s="58" t="s">
        <v>9</v>
      </c>
      <c r="D5" s="59"/>
      <c r="E5" s="59"/>
      <c r="F5" s="60"/>
      <c r="G5" s="61" t="s">
        <v>10</v>
      </c>
      <c r="H5" s="59"/>
      <c r="I5" s="59"/>
      <c r="J5" s="62"/>
      <c r="K5" s="30" t="s">
        <v>9</v>
      </c>
      <c r="L5" s="9" t="s">
        <v>10</v>
      </c>
    </row>
    <row r="6" spans="1:12" ht="18" customHeight="1" x14ac:dyDescent="0.3">
      <c r="A6" s="2" t="s">
        <v>11</v>
      </c>
      <c r="B6" s="18">
        <v>15041</v>
      </c>
      <c r="C6" s="13">
        <v>9048</v>
      </c>
      <c r="D6" s="13">
        <v>3969</v>
      </c>
      <c r="E6" s="14">
        <v>1407</v>
      </c>
      <c r="F6" s="18">
        <v>617</v>
      </c>
      <c r="G6" s="35">
        <v>60.155574762316334</v>
      </c>
      <c r="H6" s="35">
        <v>26.387873146732264</v>
      </c>
      <c r="I6" s="35">
        <v>9.3544312213283689</v>
      </c>
      <c r="J6" s="36">
        <v>4.1021208696230307</v>
      </c>
      <c r="K6" s="18">
        <v>13812</v>
      </c>
      <c r="L6" s="35">
        <v>91.829000731334361</v>
      </c>
    </row>
    <row r="7" spans="1:12" ht="18" customHeight="1" x14ac:dyDescent="0.3">
      <c r="A7" s="12" t="s">
        <v>12</v>
      </c>
      <c r="B7" s="15">
        <v>9028</v>
      </c>
      <c r="C7" s="16">
        <v>3676</v>
      </c>
      <c r="D7" s="16">
        <v>3064</v>
      </c>
      <c r="E7" s="17">
        <v>1757</v>
      </c>
      <c r="F7" s="15">
        <v>531</v>
      </c>
      <c r="G7" s="37">
        <v>40.717766947275145</v>
      </c>
      <c r="H7" s="38">
        <v>33.938856889676558</v>
      </c>
      <c r="I7" s="37">
        <v>19.461674789543643</v>
      </c>
      <c r="J7" s="39">
        <v>5.8817013735046526</v>
      </c>
      <c r="K7" s="15">
        <v>8063</v>
      </c>
      <c r="L7" s="47">
        <v>89.311032343819235</v>
      </c>
    </row>
    <row r="8" spans="1:12" ht="18" customHeight="1" x14ac:dyDescent="0.3">
      <c r="A8" s="2" t="s">
        <v>13</v>
      </c>
      <c r="B8" s="18">
        <v>4301</v>
      </c>
      <c r="C8" s="13">
        <v>74</v>
      </c>
      <c r="D8" s="13">
        <v>1338</v>
      </c>
      <c r="E8" s="14">
        <v>2</v>
      </c>
      <c r="F8" s="18">
        <v>2887</v>
      </c>
      <c r="G8" s="40">
        <v>1.7205301092769125</v>
      </c>
      <c r="H8" s="41">
        <v>31.109044408277143</v>
      </c>
      <c r="I8" s="40">
        <v>4.6500813764240874E-2</v>
      </c>
      <c r="J8" s="42">
        <v>67.123924668681695</v>
      </c>
      <c r="K8" s="18">
        <v>4254</v>
      </c>
      <c r="L8" s="35">
        <v>98.907230876540339</v>
      </c>
    </row>
    <row r="9" spans="1:12" ht="18" customHeight="1" x14ac:dyDescent="0.3">
      <c r="A9" s="12" t="s">
        <v>14</v>
      </c>
      <c r="B9" s="15">
        <v>3627</v>
      </c>
      <c r="C9" s="16">
        <v>46</v>
      </c>
      <c r="D9" s="16">
        <v>997</v>
      </c>
      <c r="E9" s="17">
        <v>1567</v>
      </c>
      <c r="F9" s="15">
        <v>1017</v>
      </c>
      <c r="G9" s="37">
        <v>1.2682657843948166</v>
      </c>
      <c r="H9" s="38">
        <v>27.488282326992003</v>
      </c>
      <c r="I9" s="37">
        <v>43.203749655362564</v>
      </c>
      <c r="J9" s="39">
        <v>28.039702233250619</v>
      </c>
      <c r="K9" s="15">
        <v>3158</v>
      </c>
      <c r="L9" s="47">
        <v>87.069203198235456</v>
      </c>
    </row>
    <row r="10" spans="1:12" ht="18" customHeight="1" x14ac:dyDescent="0.3">
      <c r="A10" s="2" t="s">
        <v>15</v>
      </c>
      <c r="B10" s="18">
        <v>950</v>
      </c>
      <c r="C10" s="13">
        <v>311</v>
      </c>
      <c r="D10" s="13">
        <v>343</v>
      </c>
      <c r="E10" s="14">
        <v>256</v>
      </c>
      <c r="F10" s="18">
        <v>40</v>
      </c>
      <c r="G10" s="40">
        <v>32.736842105263158</v>
      </c>
      <c r="H10" s="41">
        <v>36.105263157894733</v>
      </c>
      <c r="I10" s="40">
        <v>26.94736842105263</v>
      </c>
      <c r="J10" s="42">
        <v>4.2105263157894735</v>
      </c>
      <c r="K10" s="18">
        <v>911</v>
      </c>
      <c r="L10" s="35">
        <v>95.89473684210526</v>
      </c>
    </row>
    <row r="11" spans="1:12" ht="18" customHeight="1" x14ac:dyDescent="0.3">
      <c r="A11" s="12" t="s">
        <v>16</v>
      </c>
      <c r="B11" s="15">
        <v>2296</v>
      </c>
      <c r="C11" s="16">
        <v>1050</v>
      </c>
      <c r="D11" s="16">
        <v>599</v>
      </c>
      <c r="E11" s="17">
        <v>551</v>
      </c>
      <c r="F11" s="15">
        <v>96</v>
      </c>
      <c r="G11" s="37">
        <v>45.731707317073173</v>
      </c>
      <c r="H11" s="38">
        <v>26.088850174216027</v>
      </c>
      <c r="I11" s="37">
        <v>23.998257839721255</v>
      </c>
      <c r="J11" s="39">
        <v>4.1811846689895473</v>
      </c>
      <c r="K11" s="15">
        <v>2172</v>
      </c>
      <c r="L11" s="47">
        <v>94.599303135888505</v>
      </c>
    </row>
    <row r="12" spans="1:12" ht="18" customHeight="1" x14ac:dyDescent="0.3">
      <c r="A12" s="2" t="s">
        <v>17</v>
      </c>
      <c r="B12" s="18">
        <v>9227</v>
      </c>
      <c r="C12" s="13">
        <v>3295</v>
      </c>
      <c r="D12" s="13">
        <v>3126</v>
      </c>
      <c r="E12" s="14">
        <v>1677</v>
      </c>
      <c r="F12" s="18">
        <v>1129</v>
      </c>
      <c r="G12" s="40">
        <v>35.710415086160182</v>
      </c>
      <c r="H12" s="41">
        <v>33.878833857158341</v>
      </c>
      <c r="I12" s="40">
        <v>18.174921426249053</v>
      </c>
      <c r="J12" s="42">
        <v>12.235829630432427</v>
      </c>
      <c r="K12" s="18">
        <v>8355</v>
      </c>
      <c r="L12" s="35">
        <v>90.549474368700558</v>
      </c>
    </row>
    <row r="13" spans="1:12" ht="18" customHeight="1" x14ac:dyDescent="0.3">
      <c r="A13" s="12" t="s">
        <v>18</v>
      </c>
      <c r="B13" s="15">
        <v>3498</v>
      </c>
      <c r="C13" s="16">
        <v>9</v>
      </c>
      <c r="D13" s="16">
        <v>592</v>
      </c>
      <c r="E13" s="17">
        <v>0</v>
      </c>
      <c r="F13" s="15">
        <v>2897</v>
      </c>
      <c r="G13" s="37">
        <v>0.25728987993138941</v>
      </c>
      <c r="H13" s="38">
        <v>16.923956546598056</v>
      </c>
      <c r="I13" s="37">
        <v>0</v>
      </c>
      <c r="J13" s="39">
        <v>82.818753573470545</v>
      </c>
      <c r="K13" s="15">
        <v>3489</v>
      </c>
      <c r="L13" s="47">
        <v>99.742710120068608</v>
      </c>
    </row>
    <row r="14" spans="1:12" ht="18" customHeight="1" x14ac:dyDescent="0.3">
      <c r="A14" s="2" t="s">
        <v>19</v>
      </c>
      <c r="B14" s="18">
        <v>16199</v>
      </c>
      <c r="C14" s="13">
        <v>8539</v>
      </c>
      <c r="D14" s="13">
        <v>4654</v>
      </c>
      <c r="E14" s="14">
        <v>2427</v>
      </c>
      <c r="F14" s="18">
        <v>579</v>
      </c>
      <c r="G14" s="40">
        <v>52.713130440150621</v>
      </c>
      <c r="H14" s="41">
        <v>28.730168528921538</v>
      </c>
      <c r="I14" s="40">
        <v>14.982406321377864</v>
      </c>
      <c r="J14" s="42">
        <v>3.5742947095499722</v>
      </c>
      <c r="K14" s="18">
        <v>10158</v>
      </c>
      <c r="L14" s="35">
        <v>62.70757454163838</v>
      </c>
    </row>
    <row r="15" spans="1:12" ht="18" customHeight="1" x14ac:dyDescent="0.3">
      <c r="A15" s="12" t="s">
        <v>20</v>
      </c>
      <c r="B15" s="15">
        <v>48843</v>
      </c>
      <c r="C15" s="16">
        <v>14706</v>
      </c>
      <c r="D15" s="16">
        <v>19393</v>
      </c>
      <c r="E15" s="17">
        <v>9542</v>
      </c>
      <c r="F15" s="15">
        <v>5202</v>
      </c>
      <c r="G15" s="37">
        <v>30.108715680854985</v>
      </c>
      <c r="H15" s="38">
        <v>39.704768339373089</v>
      </c>
      <c r="I15" s="37">
        <v>19.536064533300575</v>
      </c>
      <c r="J15" s="39">
        <v>10.650451446471347</v>
      </c>
      <c r="K15" s="15">
        <v>40677</v>
      </c>
      <c r="L15" s="47">
        <v>83.28112523800749</v>
      </c>
    </row>
    <row r="16" spans="1:12" ht="18" customHeight="1" x14ac:dyDescent="0.3">
      <c r="A16" s="2" t="s">
        <v>21</v>
      </c>
      <c r="B16" s="18">
        <v>3121</v>
      </c>
      <c r="C16" s="13">
        <v>1444</v>
      </c>
      <c r="D16" s="13">
        <v>1122</v>
      </c>
      <c r="E16" s="14">
        <v>436</v>
      </c>
      <c r="F16" s="18">
        <v>119</v>
      </c>
      <c r="G16" s="40">
        <v>46.267222044216602</v>
      </c>
      <c r="H16" s="41">
        <v>35.950016020506247</v>
      </c>
      <c r="I16" s="40">
        <v>13.969881448253766</v>
      </c>
      <c r="J16" s="42">
        <v>3.8128804870233903</v>
      </c>
      <c r="K16" s="18">
        <v>2358</v>
      </c>
      <c r="L16" s="35">
        <v>75.552707465555912</v>
      </c>
    </row>
    <row r="17" spans="1:12" ht="18" customHeight="1" x14ac:dyDescent="0.3">
      <c r="A17" s="12" t="s">
        <v>22</v>
      </c>
      <c r="B17" s="15">
        <v>627</v>
      </c>
      <c r="C17" s="16">
        <v>297</v>
      </c>
      <c r="D17" s="16">
        <v>212</v>
      </c>
      <c r="E17" s="17">
        <v>79</v>
      </c>
      <c r="F17" s="15">
        <v>39</v>
      </c>
      <c r="G17" s="37">
        <v>47.368421052631575</v>
      </c>
      <c r="H17" s="38">
        <v>33.811802232854866</v>
      </c>
      <c r="I17" s="37">
        <v>12.599681020733652</v>
      </c>
      <c r="J17" s="39">
        <v>6.2200956937799043</v>
      </c>
      <c r="K17" s="15">
        <v>537</v>
      </c>
      <c r="L17" s="47">
        <v>85.645933014354071</v>
      </c>
    </row>
    <row r="18" spans="1:12" ht="18" customHeight="1" x14ac:dyDescent="0.3">
      <c r="A18" s="2" t="s">
        <v>23</v>
      </c>
      <c r="B18" s="18">
        <v>7285</v>
      </c>
      <c r="C18" s="13">
        <v>70</v>
      </c>
      <c r="D18" s="13">
        <v>391</v>
      </c>
      <c r="E18" s="14">
        <v>1913</v>
      </c>
      <c r="F18" s="18">
        <v>4911</v>
      </c>
      <c r="G18" s="40">
        <v>0.96087851750171582</v>
      </c>
      <c r="H18" s="41">
        <v>5.3671928620452984</v>
      </c>
      <c r="I18" s="40">
        <v>26.259437199725461</v>
      </c>
      <c r="J18" s="42">
        <v>67.412491420727534</v>
      </c>
      <c r="K18" s="18">
        <v>7250</v>
      </c>
      <c r="L18" s="35">
        <v>99.519560741249151</v>
      </c>
    </row>
    <row r="19" spans="1:12" ht="18" customHeight="1" x14ac:dyDescent="0.3">
      <c r="A19" s="12" t="s">
        <v>24</v>
      </c>
      <c r="B19" s="15">
        <v>713</v>
      </c>
      <c r="C19" s="16">
        <v>17</v>
      </c>
      <c r="D19" s="16">
        <v>43</v>
      </c>
      <c r="E19" s="17">
        <v>277</v>
      </c>
      <c r="F19" s="15">
        <v>376</v>
      </c>
      <c r="G19" s="37">
        <v>2.3842917251051894</v>
      </c>
      <c r="H19" s="38">
        <v>6.0308555399719497</v>
      </c>
      <c r="I19" s="37">
        <v>38.849929873772794</v>
      </c>
      <c r="J19" s="39">
        <v>52.734922861150068</v>
      </c>
      <c r="K19" s="15">
        <v>699</v>
      </c>
      <c r="L19" s="47">
        <v>98.036465638148655</v>
      </c>
    </row>
    <row r="20" spans="1:12" ht="18" customHeight="1" x14ac:dyDescent="0.3">
      <c r="A20" s="2" t="s">
        <v>25</v>
      </c>
      <c r="B20" s="18">
        <v>6461</v>
      </c>
      <c r="C20" s="13">
        <v>2797</v>
      </c>
      <c r="D20" s="13">
        <v>2183</v>
      </c>
      <c r="E20" s="14">
        <v>1316</v>
      </c>
      <c r="F20" s="18">
        <v>165</v>
      </c>
      <c r="G20" s="40">
        <v>43.29051230459681</v>
      </c>
      <c r="H20" s="41">
        <v>33.787339421142235</v>
      </c>
      <c r="I20" s="40">
        <v>20.368364030335862</v>
      </c>
      <c r="J20" s="42">
        <v>2.5537842439250893</v>
      </c>
      <c r="K20" s="18">
        <v>5452</v>
      </c>
      <c r="L20" s="35">
        <v>84.383222411391429</v>
      </c>
    </row>
    <row r="21" spans="1:12" ht="18" customHeight="1" x14ac:dyDescent="0.3">
      <c r="A21" s="12" t="s">
        <v>26</v>
      </c>
      <c r="B21" s="19">
        <v>1088</v>
      </c>
      <c r="C21" s="20">
        <v>48</v>
      </c>
      <c r="D21" s="20">
        <v>89</v>
      </c>
      <c r="E21" s="17">
        <v>414</v>
      </c>
      <c r="F21" s="19">
        <v>537</v>
      </c>
      <c r="G21" s="37">
        <v>4.4117647058823533</v>
      </c>
      <c r="H21" s="38">
        <v>8.180147058823529</v>
      </c>
      <c r="I21" s="37">
        <v>38.05147058823529</v>
      </c>
      <c r="J21" s="39">
        <v>49.356617647058826</v>
      </c>
      <c r="K21" s="19">
        <v>1065</v>
      </c>
      <c r="L21" s="48">
        <v>97.88602941176471</v>
      </c>
    </row>
    <row r="22" spans="1:12" ht="18" customHeight="1" x14ac:dyDescent="0.3">
      <c r="A22" s="10" t="s">
        <v>27</v>
      </c>
      <c r="B22" s="21">
        <v>20512</v>
      </c>
      <c r="C22" s="22">
        <v>264</v>
      </c>
      <c r="D22" s="22">
        <v>3450</v>
      </c>
      <c r="E22" s="23">
        <v>4173</v>
      </c>
      <c r="F22" s="22">
        <v>12625</v>
      </c>
      <c r="G22" s="43">
        <v>1.2870514820592824</v>
      </c>
      <c r="H22" s="43">
        <v>16.819422776911079</v>
      </c>
      <c r="I22" s="43">
        <v>20.344188767550701</v>
      </c>
      <c r="J22" s="43">
        <v>61.549336973478944</v>
      </c>
      <c r="K22" s="21">
        <v>19915</v>
      </c>
      <c r="L22" s="49">
        <v>97.089508580343207</v>
      </c>
    </row>
    <row r="23" spans="1:12" ht="18" customHeight="1" x14ac:dyDescent="0.3">
      <c r="A23" s="2" t="s">
        <v>28</v>
      </c>
      <c r="B23" s="24">
        <v>111793</v>
      </c>
      <c r="C23" s="25">
        <v>45163</v>
      </c>
      <c r="D23" s="25">
        <v>38665</v>
      </c>
      <c r="E23" s="25">
        <v>19448</v>
      </c>
      <c r="F23" s="25">
        <v>8517</v>
      </c>
      <c r="G23" s="35">
        <v>40.398772731745282</v>
      </c>
      <c r="H23" s="35">
        <v>34.586244219226607</v>
      </c>
      <c r="I23" s="40">
        <v>17.396438059628064</v>
      </c>
      <c r="J23" s="41">
        <v>7.6185449894000516</v>
      </c>
      <c r="K23" s="32">
        <v>92495</v>
      </c>
      <c r="L23" s="41">
        <v>82.73773849883267</v>
      </c>
    </row>
    <row r="24" spans="1:12" ht="18" customHeight="1" x14ac:dyDescent="0.3">
      <c r="A24" s="11" t="s">
        <v>29</v>
      </c>
      <c r="B24" s="26">
        <v>132305</v>
      </c>
      <c r="C24" s="27">
        <v>45427</v>
      </c>
      <c r="D24" s="27">
        <v>42115</v>
      </c>
      <c r="E24" s="27">
        <v>23621</v>
      </c>
      <c r="F24" s="27">
        <v>21142</v>
      </c>
      <c r="G24" s="44">
        <v>34.335059143645367</v>
      </c>
      <c r="H24" s="44">
        <v>31.831752390310271</v>
      </c>
      <c r="I24" s="45">
        <v>17.853444692188503</v>
      </c>
      <c r="J24" s="46">
        <v>15.979743773855864</v>
      </c>
      <c r="K24" s="33">
        <v>112410</v>
      </c>
      <c r="L24" s="46">
        <v>84.962775405313479</v>
      </c>
    </row>
    <row r="25" spans="1:12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</row>
    <row r="26" spans="1:12" x14ac:dyDescent="0.3">
      <c r="A26" s="34" t="s">
        <v>48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</sheetData>
  <mergeCells count="6">
    <mergeCell ref="B3:B4"/>
    <mergeCell ref="C3:F3"/>
    <mergeCell ref="G3:J3"/>
    <mergeCell ref="K3:L4"/>
    <mergeCell ref="C5:F5"/>
    <mergeCell ref="G5:J5"/>
  </mergeCell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/>
  </sheetPr>
  <dimension ref="A1:L26"/>
  <sheetViews>
    <sheetView workbookViewId="0"/>
  </sheetViews>
  <sheetFormatPr baseColWidth="10" defaultRowHeight="15.6" x14ac:dyDescent="0.3"/>
  <cols>
    <col min="1" max="1" width="26" customWidth="1"/>
    <col min="2" max="12" width="15.8984375" customWidth="1"/>
  </cols>
  <sheetData>
    <row r="1" spans="1:12" ht="18" x14ac:dyDescent="0.35">
      <c r="A1" s="8" t="s">
        <v>42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3" spans="1:12" ht="30" customHeight="1" x14ac:dyDescent="0.3">
      <c r="B3" s="52" t="s">
        <v>51</v>
      </c>
      <c r="C3" s="53" t="s">
        <v>2</v>
      </c>
      <c r="D3" s="54"/>
      <c r="E3" s="54"/>
      <c r="F3" s="55"/>
      <c r="G3" s="53" t="s">
        <v>2</v>
      </c>
      <c r="H3" s="54"/>
      <c r="I3" s="54"/>
      <c r="J3" s="55"/>
      <c r="K3" s="53" t="s">
        <v>3</v>
      </c>
      <c r="L3" s="55"/>
    </row>
    <row r="4" spans="1:12" ht="45" customHeight="1" x14ac:dyDescent="0.3">
      <c r="A4" s="7"/>
      <c r="B4" s="63"/>
      <c r="C4" s="64" t="s">
        <v>5</v>
      </c>
      <c r="D4" s="64" t="s">
        <v>6</v>
      </c>
      <c r="E4" s="64" t="s">
        <v>7</v>
      </c>
      <c r="F4" s="64" t="s">
        <v>8</v>
      </c>
      <c r="G4" s="64" t="s">
        <v>5</v>
      </c>
      <c r="H4" s="64" t="s">
        <v>6</v>
      </c>
      <c r="I4" s="64" t="s">
        <v>7</v>
      </c>
      <c r="J4" s="64" t="s">
        <v>8</v>
      </c>
      <c r="K4" s="65"/>
      <c r="L4" s="74"/>
    </row>
    <row r="5" spans="1:12" x14ac:dyDescent="0.3">
      <c r="A5" s="29" t="s">
        <v>31</v>
      </c>
      <c r="B5" s="51" t="s">
        <v>9</v>
      </c>
      <c r="C5" s="58" t="s">
        <v>9</v>
      </c>
      <c r="D5" s="59"/>
      <c r="E5" s="59"/>
      <c r="F5" s="60"/>
      <c r="G5" s="61" t="s">
        <v>10</v>
      </c>
      <c r="H5" s="59"/>
      <c r="I5" s="59"/>
      <c r="J5" s="62"/>
      <c r="K5" s="30" t="s">
        <v>9</v>
      </c>
      <c r="L5" s="9" t="s">
        <v>10</v>
      </c>
    </row>
    <row r="6" spans="1:12" ht="18" customHeight="1" x14ac:dyDescent="0.3">
      <c r="A6" s="2" t="s">
        <v>11</v>
      </c>
      <c r="B6" s="18">
        <v>13948</v>
      </c>
      <c r="C6" s="13">
        <v>8527</v>
      </c>
      <c r="D6" s="13">
        <v>3431</v>
      </c>
      <c r="E6" s="14">
        <v>1345</v>
      </c>
      <c r="F6" s="18">
        <v>645</v>
      </c>
      <c r="G6" s="35">
        <v>61.134212790364209</v>
      </c>
      <c r="H6" s="35">
        <v>24.598508746773732</v>
      </c>
      <c r="I6" s="35">
        <v>9.6429595640952108</v>
      </c>
      <c r="J6" s="36">
        <v>4.6243188987668482</v>
      </c>
      <c r="K6" s="18">
        <v>12774</v>
      </c>
      <c r="L6" s="35">
        <v>91.583022655577864</v>
      </c>
    </row>
    <row r="7" spans="1:12" ht="18" customHeight="1" x14ac:dyDescent="0.3">
      <c r="A7" s="12" t="s">
        <v>12</v>
      </c>
      <c r="B7" s="15">
        <v>8236</v>
      </c>
      <c r="C7" s="16">
        <v>3447</v>
      </c>
      <c r="D7" s="16">
        <v>2780</v>
      </c>
      <c r="E7" s="17">
        <v>1544</v>
      </c>
      <c r="F7" s="15">
        <v>465</v>
      </c>
      <c r="G7" s="37">
        <v>41.852841185041285</v>
      </c>
      <c r="H7" s="38">
        <v>33.754249635745509</v>
      </c>
      <c r="I7" s="37">
        <v>18.746964545896066</v>
      </c>
      <c r="J7" s="39">
        <v>5.6459446333171446</v>
      </c>
      <c r="K7" s="15">
        <v>7386</v>
      </c>
      <c r="L7" s="47">
        <v>89.67945604662458</v>
      </c>
    </row>
    <row r="8" spans="1:12" ht="18" customHeight="1" x14ac:dyDescent="0.3">
      <c r="A8" s="2" t="s">
        <v>13</v>
      </c>
      <c r="B8" s="18">
        <v>4286</v>
      </c>
      <c r="C8" s="13">
        <v>262</v>
      </c>
      <c r="D8" s="13">
        <v>939</v>
      </c>
      <c r="E8" s="14">
        <v>5</v>
      </c>
      <c r="F8" s="18">
        <v>3080</v>
      </c>
      <c r="G8" s="40">
        <v>6.1129258049463369</v>
      </c>
      <c r="H8" s="41">
        <v>21.908539430704622</v>
      </c>
      <c r="I8" s="40">
        <v>0.11665888940737283</v>
      </c>
      <c r="J8" s="42">
        <v>71.861875874941674</v>
      </c>
      <c r="K8" s="18">
        <v>4244</v>
      </c>
      <c r="L8" s="35">
        <v>99.020065328978063</v>
      </c>
    </row>
    <row r="9" spans="1:12" ht="18" customHeight="1" x14ac:dyDescent="0.3">
      <c r="A9" s="12" t="s">
        <v>14</v>
      </c>
      <c r="B9" s="15">
        <v>3799</v>
      </c>
      <c r="C9" s="16">
        <v>39</v>
      </c>
      <c r="D9" s="16">
        <v>1105</v>
      </c>
      <c r="E9" s="17">
        <v>1626</v>
      </c>
      <c r="F9" s="15">
        <v>1029</v>
      </c>
      <c r="G9" s="37">
        <v>1.0265859436693867</v>
      </c>
      <c r="H9" s="38">
        <v>29.08660173729929</v>
      </c>
      <c r="I9" s="37">
        <v>42.800737036062117</v>
      </c>
      <c r="J9" s="39">
        <v>27.086075282969201</v>
      </c>
      <c r="K9" s="15">
        <v>3307</v>
      </c>
      <c r="L9" s="47">
        <v>87.04922347986313</v>
      </c>
    </row>
    <row r="10" spans="1:12" ht="18" customHeight="1" x14ac:dyDescent="0.3">
      <c r="A10" s="2" t="s">
        <v>15</v>
      </c>
      <c r="B10" s="18">
        <v>928</v>
      </c>
      <c r="C10" s="13">
        <v>317</v>
      </c>
      <c r="D10" s="13">
        <v>351</v>
      </c>
      <c r="E10" s="14">
        <v>219</v>
      </c>
      <c r="F10" s="18">
        <v>41</v>
      </c>
      <c r="G10" s="40">
        <v>34.15948275862069</v>
      </c>
      <c r="H10" s="41">
        <v>37.823275862068968</v>
      </c>
      <c r="I10" s="40">
        <v>23.599137931034484</v>
      </c>
      <c r="J10" s="42">
        <v>4.4181034482758621</v>
      </c>
      <c r="K10" s="18">
        <v>902</v>
      </c>
      <c r="L10" s="35">
        <v>97.198275862068968</v>
      </c>
    </row>
    <row r="11" spans="1:12" ht="18" customHeight="1" x14ac:dyDescent="0.3">
      <c r="A11" s="12" t="s">
        <v>16</v>
      </c>
      <c r="B11" s="15">
        <v>2387</v>
      </c>
      <c r="C11" s="16">
        <v>1113</v>
      </c>
      <c r="D11" s="16">
        <v>651</v>
      </c>
      <c r="E11" s="17">
        <v>534</v>
      </c>
      <c r="F11" s="15">
        <v>89</v>
      </c>
      <c r="G11" s="37">
        <v>46.62756598240469</v>
      </c>
      <c r="H11" s="38">
        <v>27.27272727272727</v>
      </c>
      <c r="I11" s="37">
        <v>22.371177209886888</v>
      </c>
      <c r="J11" s="39">
        <v>3.7285295349811483</v>
      </c>
      <c r="K11" s="15">
        <v>2254</v>
      </c>
      <c r="L11" s="47">
        <v>94.42815249266863</v>
      </c>
    </row>
    <row r="12" spans="1:12" ht="18" customHeight="1" x14ac:dyDescent="0.3">
      <c r="A12" s="2" t="s">
        <v>17</v>
      </c>
      <c r="B12" s="18">
        <v>8804</v>
      </c>
      <c r="C12" s="13">
        <v>3433</v>
      </c>
      <c r="D12" s="13">
        <v>2957</v>
      </c>
      <c r="E12" s="14">
        <v>1457</v>
      </c>
      <c r="F12" s="18">
        <v>957</v>
      </c>
      <c r="G12" s="40">
        <v>38.993639254884144</v>
      </c>
      <c r="H12" s="41">
        <v>33.587005906406183</v>
      </c>
      <c r="I12" s="40">
        <v>16.549295774647888</v>
      </c>
      <c r="J12" s="42">
        <v>10.87005906406179</v>
      </c>
      <c r="K12" s="18">
        <v>7926</v>
      </c>
      <c r="L12" s="35">
        <v>90.027260336210816</v>
      </c>
    </row>
    <row r="13" spans="1:12" ht="18" customHeight="1" x14ac:dyDescent="0.3">
      <c r="A13" s="12" t="s">
        <v>18</v>
      </c>
      <c r="B13" s="15">
        <v>3808</v>
      </c>
      <c r="C13" s="16">
        <v>13</v>
      </c>
      <c r="D13" s="16">
        <v>789</v>
      </c>
      <c r="E13" s="17">
        <v>0</v>
      </c>
      <c r="F13" s="15">
        <v>3006</v>
      </c>
      <c r="G13" s="37">
        <v>0.34138655462184875</v>
      </c>
      <c r="H13" s="38">
        <v>20.719537815126053</v>
      </c>
      <c r="I13" s="37">
        <v>0</v>
      </c>
      <c r="J13" s="39">
        <v>78.939075630252091</v>
      </c>
      <c r="K13" s="15">
        <v>3793</v>
      </c>
      <c r="L13" s="47">
        <v>99.606092436974791</v>
      </c>
    </row>
    <row r="14" spans="1:12" ht="18" customHeight="1" x14ac:dyDescent="0.3">
      <c r="A14" s="2" t="s">
        <v>19</v>
      </c>
      <c r="B14" s="18">
        <v>15382</v>
      </c>
      <c r="C14" s="13">
        <v>7625</v>
      </c>
      <c r="D14" s="13">
        <v>4358</v>
      </c>
      <c r="E14" s="14">
        <v>2641</v>
      </c>
      <c r="F14" s="18">
        <v>758</v>
      </c>
      <c r="G14" s="40">
        <v>49.570927057599789</v>
      </c>
      <c r="H14" s="41">
        <v>28.331816408789496</v>
      </c>
      <c r="I14" s="40">
        <v>17.169418801196205</v>
      </c>
      <c r="J14" s="42">
        <v>4.9278377324145106</v>
      </c>
      <c r="K14" s="18">
        <v>9532</v>
      </c>
      <c r="L14" s="35">
        <v>61.968534650890646</v>
      </c>
    </row>
    <row r="15" spans="1:12" ht="18" customHeight="1" x14ac:dyDescent="0.3">
      <c r="A15" s="12" t="s">
        <v>20</v>
      </c>
      <c r="B15" s="15">
        <v>45429</v>
      </c>
      <c r="C15" s="16">
        <v>15375</v>
      </c>
      <c r="D15" s="16">
        <v>17889</v>
      </c>
      <c r="E15" s="17">
        <v>7548</v>
      </c>
      <c r="F15" s="15">
        <v>4617</v>
      </c>
      <c r="G15" s="37">
        <v>33.844020339430756</v>
      </c>
      <c r="H15" s="38">
        <v>39.377930396883052</v>
      </c>
      <c r="I15" s="37">
        <v>16.61493759492835</v>
      </c>
      <c r="J15" s="39">
        <v>10.163111668757843</v>
      </c>
      <c r="K15" s="15">
        <v>38313</v>
      </c>
      <c r="L15" s="47">
        <v>84.335996830218591</v>
      </c>
    </row>
    <row r="16" spans="1:12" ht="18" customHeight="1" x14ac:dyDescent="0.3">
      <c r="A16" s="2" t="s">
        <v>21</v>
      </c>
      <c r="B16" s="18">
        <v>2887</v>
      </c>
      <c r="C16" s="13">
        <v>1450</v>
      </c>
      <c r="D16" s="13">
        <v>972</v>
      </c>
      <c r="E16" s="14">
        <v>357</v>
      </c>
      <c r="F16" s="18">
        <v>108</v>
      </c>
      <c r="G16" s="40">
        <v>50.225147211638379</v>
      </c>
      <c r="H16" s="41">
        <v>33.668167648077592</v>
      </c>
      <c r="I16" s="40">
        <v>12.365777623830967</v>
      </c>
      <c r="J16" s="42">
        <v>3.7409075164530652</v>
      </c>
      <c r="K16" s="18">
        <v>2313</v>
      </c>
      <c r="L16" s="35">
        <v>80.117769310703153</v>
      </c>
    </row>
    <row r="17" spans="1:12" ht="18" customHeight="1" x14ac:dyDescent="0.3">
      <c r="A17" s="12" t="s">
        <v>22</v>
      </c>
      <c r="B17" s="15">
        <v>584</v>
      </c>
      <c r="C17" s="16">
        <v>296</v>
      </c>
      <c r="D17" s="16">
        <v>180</v>
      </c>
      <c r="E17" s="17">
        <v>78</v>
      </c>
      <c r="F17" s="15">
        <v>30</v>
      </c>
      <c r="G17" s="37">
        <v>50.684931506849317</v>
      </c>
      <c r="H17" s="38">
        <v>30.82191780821918</v>
      </c>
      <c r="I17" s="37">
        <v>13.356164383561644</v>
      </c>
      <c r="J17" s="39">
        <v>5.1369863013698627</v>
      </c>
      <c r="K17" s="15">
        <v>488</v>
      </c>
      <c r="L17" s="47">
        <v>83.561643835616437</v>
      </c>
    </row>
    <row r="18" spans="1:12" ht="18" customHeight="1" x14ac:dyDescent="0.3">
      <c r="A18" s="2" t="s">
        <v>23</v>
      </c>
      <c r="B18" s="18">
        <v>7181</v>
      </c>
      <c r="C18" s="13">
        <v>105</v>
      </c>
      <c r="D18" s="13">
        <v>360</v>
      </c>
      <c r="E18" s="14">
        <v>1677</v>
      </c>
      <c r="F18" s="18">
        <v>5039</v>
      </c>
      <c r="G18" s="40">
        <v>1.462191895279209</v>
      </c>
      <c r="H18" s="41">
        <v>5.0132293552430029</v>
      </c>
      <c r="I18" s="40">
        <v>23.353293413173652</v>
      </c>
      <c r="J18" s="42">
        <v>70.171285336304138</v>
      </c>
      <c r="K18" s="18">
        <v>7153</v>
      </c>
      <c r="L18" s="35">
        <v>99.610082161258873</v>
      </c>
    </row>
    <row r="19" spans="1:12" ht="18" customHeight="1" x14ac:dyDescent="0.3">
      <c r="A19" s="12" t="s">
        <v>24</v>
      </c>
      <c r="B19" s="15">
        <v>708</v>
      </c>
      <c r="C19" s="16">
        <v>16</v>
      </c>
      <c r="D19" s="16">
        <v>38</v>
      </c>
      <c r="E19" s="17">
        <v>197</v>
      </c>
      <c r="F19" s="15">
        <v>457</v>
      </c>
      <c r="G19" s="37">
        <v>2.2598870056497176</v>
      </c>
      <c r="H19" s="38">
        <v>5.3672316384180787</v>
      </c>
      <c r="I19" s="37">
        <v>27.824858757062149</v>
      </c>
      <c r="J19" s="39">
        <v>64.548022598870062</v>
      </c>
      <c r="K19" s="15">
        <v>702</v>
      </c>
      <c r="L19" s="47">
        <v>99.152542372881356</v>
      </c>
    </row>
    <row r="20" spans="1:12" ht="18" customHeight="1" x14ac:dyDescent="0.3">
      <c r="A20" s="2" t="s">
        <v>25</v>
      </c>
      <c r="B20" s="18">
        <v>6125</v>
      </c>
      <c r="C20" s="13">
        <v>2874</v>
      </c>
      <c r="D20" s="13">
        <v>1924</v>
      </c>
      <c r="E20" s="14">
        <v>1135</v>
      </c>
      <c r="F20" s="18">
        <v>192</v>
      </c>
      <c r="G20" s="40">
        <v>46.922448979591834</v>
      </c>
      <c r="H20" s="41">
        <v>31.412244897959184</v>
      </c>
      <c r="I20" s="40">
        <v>18.530612244897959</v>
      </c>
      <c r="J20" s="42">
        <v>3.1346938775510202</v>
      </c>
      <c r="K20" s="18">
        <v>5184</v>
      </c>
      <c r="L20" s="35">
        <v>84.636734693877543</v>
      </c>
    </row>
    <row r="21" spans="1:12" ht="18" customHeight="1" x14ac:dyDescent="0.3">
      <c r="A21" s="12" t="s">
        <v>26</v>
      </c>
      <c r="B21" s="19">
        <v>1130</v>
      </c>
      <c r="C21" s="20">
        <v>59</v>
      </c>
      <c r="D21" s="20">
        <v>95</v>
      </c>
      <c r="E21" s="17">
        <v>428</v>
      </c>
      <c r="F21" s="19">
        <v>548</v>
      </c>
      <c r="G21" s="37">
        <v>5.221238938053097</v>
      </c>
      <c r="H21" s="38">
        <v>8.4070796460176993</v>
      </c>
      <c r="I21" s="37">
        <v>37.876106194690266</v>
      </c>
      <c r="J21" s="39">
        <v>48.495575221238937</v>
      </c>
      <c r="K21" s="19">
        <v>1102</v>
      </c>
      <c r="L21" s="48">
        <v>97.522123893805315</v>
      </c>
    </row>
    <row r="22" spans="1:12" ht="18" customHeight="1" x14ac:dyDescent="0.3">
      <c r="A22" s="10" t="s">
        <v>27</v>
      </c>
      <c r="B22" s="21">
        <v>20912</v>
      </c>
      <c r="C22" s="22">
        <v>494</v>
      </c>
      <c r="D22" s="22">
        <v>3326</v>
      </c>
      <c r="E22" s="23">
        <v>3933</v>
      </c>
      <c r="F22" s="22">
        <v>13159</v>
      </c>
      <c r="G22" s="43">
        <v>2.3622800306044378</v>
      </c>
      <c r="H22" s="43">
        <v>15.904743687834735</v>
      </c>
      <c r="I22" s="43">
        <v>18.807383320581483</v>
      </c>
      <c r="J22" s="43">
        <v>62.925592960979337</v>
      </c>
      <c r="K22" s="21">
        <v>20301</v>
      </c>
      <c r="L22" s="49">
        <v>97.078232593726085</v>
      </c>
    </row>
    <row r="23" spans="1:12" ht="18" customHeight="1" x14ac:dyDescent="0.3">
      <c r="A23" s="2" t="s">
        <v>28</v>
      </c>
      <c r="B23" s="24">
        <v>104710</v>
      </c>
      <c r="C23" s="25">
        <v>44457</v>
      </c>
      <c r="D23" s="25">
        <v>35493</v>
      </c>
      <c r="E23" s="25">
        <v>16858</v>
      </c>
      <c r="F23" s="25">
        <v>7902</v>
      </c>
      <c r="G23" s="35">
        <v>42.457262916626874</v>
      </c>
      <c r="H23" s="35">
        <v>33.89647598128164</v>
      </c>
      <c r="I23" s="40">
        <v>16.099703944226913</v>
      </c>
      <c r="J23" s="41">
        <v>7.5465571578645783</v>
      </c>
      <c r="K23" s="32">
        <v>87072</v>
      </c>
      <c r="L23" s="41">
        <v>83.155381529939831</v>
      </c>
    </row>
    <row r="24" spans="1:12" ht="18" customHeight="1" x14ac:dyDescent="0.3">
      <c r="A24" s="11" t="s">
        <v>29</v>
      </c>
      <c r="B24" s="26">
        <v>125622</v>
      </c>
      <c r="C24" s="27">
        <v>44951</v>
      </c>
      <c r="D24" s="27">
        <v>38819</v>
      </c>
      <c r="E24" s="27">
        <v>20791</v>
      </c>
      <c r="F24" s="27">
        <v>21061</v>
      </c>
      <c r="G24" s="44">
        <v>35.782745060578563</v>
      </c>
      <c r="H24" s="44">
        <v>30.901434462116505</v>
      </c>
      <c r="I24" s="45">
        <v>16.550444985750904</v>
      </c>
      <c r="J24" s="46">
        <v>16.765375491554028</v>
      </c>
      <c r="K24" s="33">
        <v>107373</v>
      </c>
      <c r="L24" s="46">
        <v>85.473085924439985</v>
      </c>
    </row>
    <row r="25" spans="1:12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</row>
    <row r="26" spans="1:12" x14ac:dyDescent="0.3">
      <c r="A26" s="34" t="s">
        <v>44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</sheetData>
  <mergeCells count="6">
    <mergeCell ref="B3:B4"/>
    <mergeCell ref="C3:F3"/>
    <mergeCell ref="G3:J3"/>
    <mergeCell ref="K3:L4"/>
    <mergeCell ref="C5:F5"/>
    <mergeCell ref="G5:J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26"/>
  <sheetViews>
    <sheetView workbookViewId="0"/>
  </sheetViews>
  <sheetFormatPr baseColWidth="10" defaultRowHeight="15.6" x14ac:dyDescent="0.3"/>
  <cols>
    <col min="1" max="1" width="26" customWidth="1"/>
    <col min="2" max="12" width="15.8984375" customWidth="1"/>
  </cols>
  <sheetData>
    <row r="1" spans="1:12" ht="18" x14ac:dyDescent="0.35">
      <c r="A1" s="8" t="s">
        <v>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3" spans="1:12" ht="30" customHeight="1" x14ac:dyDescent="0.3">
      <c r="B3" s="52" t="s">
        <v>51</v>
      </c>
      <c r="C3" s="53" t="s">
        <v>2</v>
      </c>
      <c r="D3" s="54"/>
      <c r="E3" s="54"/>
      <c r="F3" s="55"/>
      <c r="G3" s="53" t="s">
        <v>2</v>
      </c>
      <c r="H3" s="54"/>
      <c r="I3" s="54"/>
      <c r="J3" s="55"/>
      <c r="K3" s="53" t="s">
        <v>3</v>
      </c>
      <c r="L3" s="55"/>
    </row>
    <row r="4" spans="1:12" ht="45" customHeight="1" x14ac:dyDescent="0.3">
      <c r="A4" s="7"/>
      <c r="B4" s="63"/>
      <c r="C4" s="64" t="s">
        <v>5</v>
      </c>
      <c r="D4" s="64" t="s">
        <v>6</v>
      </c>
      <c r="E4" s="64" t="s">
        <v>7</v>
      </c>
      <c r="F4" s="64" t="s">
        <v>8</v>
      </c>
      <c r="G4" s="64" t="s">
        <v>5</v>
      </c>
      <c r="H4" s="64" t="s">
        <v>6</v>
      </c>
      <c r="I4" s="64" t="s">
        <v>7</v>
      </c>
      <c r="J4" s="64" t="s">
        <v>8</v>
      </c>
      <c r="K4" s="65"/>
      <c r="L4" s="74"/>
    </row>
    <row r="5" spans="1:12" x14ac:dyDescent="0.3">
      <c r="A5" s="29" t="s">
        <v>31</v>
      </c>
      <c r="B5" s="51" t="s">
        <v>9</v>
      </c>
      <c r="C5" s="58" t="s">
        <v>9</v>
      </c>
      <c r="D5" s="59"/>
      <c r="E5" s="59"/>
      <c r="F5" s="60"/>
      <c r="G5" s="61" t="s">
        <v>10</v>
      </c>
      <c r="H5" s="59"/>
      <c r="I5" s="59"/>
      <c r="J5" s="62"/>
      <c r="K5" s="30" t="s">
        <v>9</v>
      </c>
      <c r="L5" s="9" t="s">
        <v>10</v>
      </c>
    </row>
    <row r="6" spans="1:12" ht="18" customHeight="1" x14ac:dyDescent="0.3">
      <c r="A6" s="2" t="s">
        <v>11</v>
      </c>
      <c r="B6" s="18">
        <v>12980</v>
      </c>
      <c r="C6" s="13">
        <v>8067</v>
      </c>
      <c r="D6" s="13">
        <v>3103</v>
      </c>
      <c r="E6" s="14">
        <v>1182</v>
      </c>
      <c r="F6" s="18">
        <v>628</v>
      </c>
      <c r="G6" s="35">
        <v>62.149460708782748</v>
      </c>
      <c r="H6" s="35">
        <v>23.906009244992298</v>
      </c>
      <c r="I6" s="35">
        <v>9.1063174114021574</v>
      </c>
      <c r="J6" s="36">
        <v>4.8382126348228045</v>
      </c>
      <c r="K6" s="18">
        <v>11652</v>
      </c>
      <c r="L6" s="35">
        <v>89.768875192604</v>
      </c>
    </row>
    <row r="7" spans="1:12" ht="18" customHeight="1" x14ac:dyDescent="0.3">
      <c r="A7" s="12" t="s">
        <v>12</v>
      </c>
      <c r="B7" s="15">
        <v>7892</v>
      </c>
      <c r="C7" s="16">
        <v>3505</v>
      </c>
      <c r="D7" s="16">
        <v>2579</v>
      </c>
      <c r="E7" s="17">
        <v>1357</v>
      </c>
      <c r="F7" s="15">
        <v>451</v>
      </c>
      <c r="G7" s="37">
        <v>44.412062848454134</v>
      </c>
      <c r="H7" s="38">
        <v>32.678661936137857</v>
      </c>
      <c r="I7" s="37">
        <v>17.194627470856563</v>
      </c>
      <c r="J7" s="39">
        <v>5.7146477445514448</v>
      </c>
      <c r="K7" s="15">
        <v>6801</v>
      </c>
      <c r="L7" s="47">
        <v>86.175874303091732</v>
      </c>
    </row>
    <row r="8" spans="1:12" ht="18" customHeight="1" x14ac:dyDescent="0.3">
      <c r="A8" s="2" t="s">
        <v>13</v>
      </c>
      <c r="B8" s="18">
        <v>4214</v>
      </c>
      <c r="C8" s="13">
        <v>478</v>
      </c>
      <c r="D8" s="13">
        <v>943</v>
      </c>
      <c r="E8" s="14">
        <v>3</v>
      </c>
      <c r="F8" s="18">
        <v>2790</v>
      </c>
      <c r="G8" s="40">
        <v>11.343141907925961</v>
      </c>
      <c r="H8" s="41">
        <v>22.377788324632178</v>
      </c>
      <c r="I8" s="40">
        <v>7.1191267204556236E-2</v>
      </c>
      <c r="J8" s="42">
        <v>66.2078785002373</v>
      </c>
      <c r="K8" s="18">
        <v>4168</v>
      </c>
      <c r="L8" s="35">
        <v>98.908400569530144</v>
      </c>
    </row>
    <row r="9" spans="1:12" ht="18" customHeight="1" x14ac:dyDescent="0.3">
      <c r="A9" s="12" t="s">
        <v>14</v>
      </c>
      <c r="B9" s="15">
        <v>3959</v>
      </c>
      <c r="C9" s="16">
        <v>71</v>
      </c>
      <c r="D9" s="16">
        <v>1129</v>
      </c>
      <c r="E9" s="17">
        <v>1640</v>
      </c>
      <c r="F9" s="15">
        <v>1119</v>
      </c>
      <c r="G9" s="37">
        <v>1.7933821672139429</v>
      </c>
      <c r="H9" s="38">
        <v>28.517302349078051</v>
      </c>
      <c r="I9" s="37">
        <v>41.424602172265722</v>
      </c>
      <c r="J9" s="39">
        <v>28.264713311442286</v>
      </c>
      <c r="K9" s="15">
        <v>3470</v>
      </c>
      <c r="L9" s="47">
        <v>87.648396059611017</v>
      </c>
    </row>
    <row r="10" spans="1:12" ht="18" customHeight="1" x14ac:dyDescent="0.3">
      <c r="A10" s="2" t="s">
        <v>15</v>
      </c>
      <c r="B10" s="18">
        <v>973</v>
      </c>
      <c r="C10" s="13">
        <v>344</v>
      </c>
      <c r="D10" s="13">
        <v>339</v>
      </c>
      <c r="E10" s="14">
        <v>233</v>
      </c>
      <c r="F10" s="18">
        <v>57</v>
      </c>
      <c r="G10" s="40">
        <v>35.354573484069881</v>
      </c>
      <c r="H10" s="41">
        <v>34.840698869475851</v>
      </c>
      <c r="I10" s="40">
        <v>23.946557040082219</v>
      </c>
      <c r="J10" s="42">
        <v>5.8581706063720453</v>
      </c>
      <c r="K10" s="18">
        <v>932</v>
      </c>
      <c r="L10" s="35">
        <v>95.786228160328875</v>
      </c>
    </row>
    <row r="11" spans="1:12" ht="18" customHeight="1" x14ac:dyDescent="0.3">
      <c r="A11" s="12" t="s">
        <v>16</v>
      </c>
      <c r="B11" s="15">
        <v>2365</v>
      </c>
      <c r="C11" s="16">
        <v>1136</v>
      </c>
      <c r="D11" s="16">
        <v>639</v>
      </c>
      <c r="E11" s="17">
        <v>476</v>
      </c>
      <c r="F11" s="15">
        <v>114</v>
      </c>
      <c r="G11" s="37">
        <v>48.033826638477798</v>
      </c>
      <c r="H11" s="38">
        <v>27.019027484143766</v>
      </c>
      <c r="I11" s="37">
        <v>20.126849894291755</v>
      </c>
      <c r="J11" s="39">
        <v>4.8202959830866812</v>
      </c>
      <c r="K11" s="15">
        <v>2202</v>
      </c>
      <c r="L11" s="47">
        <v>93.107822410147989</v>
      </c>
    </row>
    <row r="12" spans="1:12" ht="18" customHeight="1" x14ac:dyDescent="0.3">
      <c r="A12" s="2" t="s">
        <v>17</v>
      </c>
      <c r="B12" s="18">
        <v>8484</v>
      </c>
      <c r="C12" s="13">
        <v>3584</v>
      </c>
      <c r="D12" s="13">
        <v>2682</v>
      </c>
      <c r="E12" s="14">
        <v>1347</v>
      </c>
      <c r="F12" s="18">
        <v>871</v>
      </c>
      <c r="G12" s="40">
        <v>42.244224422442244</v>
      </c>
      <c r="H12" s="41">
        <v>31.612446958981611</v>
      </c>
      <c r="I12" s="40">
        <v>15.876944837340876</v>
      </c>
      <c r="J12" s="42">
        <v>10.266383781235266</v>
      </c>
      <c r="K12" s="18">
        <v>7553</v>
      </c>
      <c r="L12" s="35">
        <v>89.026402640264024</v>
      </c>
    </row>
    <row r="13" spans="1:12" ht="18" customHeight="1" x14ac:dyDescent="0.3">
      <c r="A13" s="12" t="s">
        <v>18</v>
      </c>
      <c r="B13" s="15">
        <v>4082</v>
      </c>
      <c r="C13" s="16">
        <v>12</v>
      </c>
      <c r="D13" s="16">
        <v>895</v>
      </c>
      <c r="E13" s="17">
        <v>0</v>
      </c>
      <c r="F13" s="15">
        <v>3175</v>
      </c>
      <c r="G13" s="37">
        <v>0.29397354238118567</v>
      </c>
      <c r="H13" s="38">
        <v>21.925526702596766</v>
      </c>
      <c r="I13" s="37">
        <v>0</v>
      </c>
      <c r="J13" s="39">
        <v>77.780499755022049</v>
      </c>
      <c r="K13" s="15">
        <v>4054</v>
      </c>
      <c r="L13" s="47">
        <v>99.314061734443897</v>
      </c>
    </row>
    <row r="14" spans="1:12" ht="18" customHeight="1" x14ac:dyDescent="0.3">
      <c r="A14" s="2" t="s">
        <v>19</v>
      </c>
      <c r="B14" s="18">
        <v>14300</v>
      </c>
      <c r="C14" s="13">
        <v>7498</v>
      </c>
      <c r="D14" s="13">
        <v>3810</v>
      </c>
      <c r="E14" s="14">
        <v>2258</v>
      </c>
      <c r="F14" s="18">
        <v>734</v>
      </c>
      <c r="G14" s="40">
        <v>52.433566433566433</v>
      </c>
      <c r="H14" s="41">
        <v>26.64335664335664</v>
      </c>
      <c r="I14" s="40">
        <v>15.790209790209792</v>
      </c>
      <c r="J14" s="42">
        <v>5.1328671328671325</v>
      </c>
      <c r="K14" s="18">
        <v>8868</v>
      </c>
      <c r="L14" s="35">
        <v>62.013986013986013</v>
      </c>
    </row>
    <row r="15" spans="1:12" ht="18" customHeight="1" x14ac:dyDescent="0.3">
      <c r="A15" s="12" t="s">
        <v>20</v>
      </c>
      <c r="B15" s="15">
        <v>41518</v>
      </c>
      <c r="C15" s="16">
        <v>14951</v>
      </c>
      <c r="D15" s="16">
        <v>15360</v>
      </c>
      <c r="E15" s="17">
        <v>6682</v>
      </c>
      <c r="F15" s="15">
        <v>4525</v>
      </c>
      <c r="G15" s="37">
        <v>36.01088684426032</v>
      </c>
      <c r="H15" s="38">
        <v>36.996001734187587</v>
      </c>
      <c r="I15" s="37">
        <v>16.094224191916759</v>
      </c>
      <c r="J15" s="39">
        <v>10.898887229635339</v>
      </c>
      <c r="K15" s="15">
        <v>35310</v>
      </c>
      <c r="L15" s="47">
        <v>85.047449299099185</v>
      </c>
    </row>
    <row r="16" spans="1:12" ht="18" customHeight="1" x14ac:dyDescent="0.3">
      <c r="A16" s="2" t="s">
        <v>21</v>
      </c>
      <c r="B16" s="18">
        <v>2664</v>
      </c>
      <c r="C16" s="13">
        <v>1451</v>
      </c>
      <c r="D16" s="13">
        <v>768</v>
      </c>
      <c r="E16" s="14">
        <v>351</v>
      </c>
      <c r="F16" s="18">
        <v>94</v>
      </c>
      <c r="G16" s="40">
        <v>54.466966966966964</v>
      </c>
      <c r="H16" s="41">
        <v>28.828828828828829</v>
      </c>
      <c r="I16" s="40">
        <v>13.175675675675674</v>
      </c>
      <c r="J16" s="42">
        <v>3.5285285285285286</v>
      </c>
      <c r="K16" s="18">
        <v>2137</v>
      </c>
      <c r="L16" s="35">
        <v>80.217717717717719</v>
      </c>
    </row>
    <row r="17" spans="1:12" ht="18" customHeight="1" x14ac:dyDescent="0.3">
      <c r="A17" s="12" t="s">
        <v>22</v>
      </c>
      <c r="B17" s="15">
        <v>529</v>
      </c>
      <c r="C17" s="16">
        <v>264</v>
      </c>
      <c r="D17" s="16">
        <v>154</v>
      </c>
      <c r="E17" s="17">
        <v>75</v>
      </c>
      <c r="F17" s="15">
        <v>36</v>
      </c>
      <c r="G17" s="37">
        <v>49.905482041587902</v>
      </c>
      <c r="H17" s="38">
        <v>29.111531190926275</v>
      </c>
      <c r="I17" s="37">
        <v>14.177693761814744</v>
      </c>
      <c r="J17" s="39">
        <v>6.8052930056710776</v>
      </c>
      <c r="K17" s="15">
        <v>405</v>
      </c>
      <c r="L17" s="47">
        <v>76.559546313799615</v>
      </c>
    </row>
    <row r="18" spans="1:12" ht="18" customHeight="1" x14ac:dyDescent="0.3">
      <c r="A18" s="2" t="s">
        <v>23</v>
      </c>
      <c r="B18" s="18">
        <v>7036</v>
      </c>
      <c r="C18" s="13">
        <v>64</v>
      </c>
      <c r="D18" s="13">
        <v>363</v>
      </c>
      <c r="E18" s="14">
        <v>1525</v>
      </c>
      <c r="F18" s="18">
        <v>5084</v>
      </c>
      <c r="G18" s="40">
        <v>0.90960773166571907</v>
      </c>
      <c r="H18" s="41">
        <v>5.1591813530415012</v>
      </c>
      <c r="I18" s="40">
        <v>21.674246731097213</v>
      </c>
      <c r="J18" s="42">
        <v>72.256964184195567</v>
      </c>
      <c r="K18" s="18">
        <v>7002</v>
      </c>
      <c r="L18" s="35">
        <v>99.516770892552586</v>
      </c>
    </row>
    <row r="19" spans="1:12" ht="18" customHeight="1" x14ac:dyDescent="0.3">
      <c r="A19" s="12" t="s">
        <v>24</v>
      </c>
      <c r="B19" s="15">
        <v>691</v>
      </c>
      <c r="C19" s="16">
        <v>21</v>
      </c>
      <c r="D19" s="16">
        <v>36</v>
      </c>
      <c r="E19" s="17">
        <v>185</v>
      </c>
      <c r="F19" s="15">
        <v>449</v>
      </c>
      <c r="G19" s="37">
        <v>3.0390738060781479</v>
      </c>
      <c r="H19" s="38">
        <v>5.2098408104196814</v>
      </c>
      <c r="I19" s="37">
        <v>26.772793053545584</v>
      </c>
      <c r="J19" s="39">
        <v>64.978292329956588</v>
      </c>
      <c r="K19" s="15">
        <v>685</v>
      </c>
      <c r="L19" s="47">
        <v>99.131693198263378</v>
      </c>
    </row>
    <row r="20" spans="1:12" ht="18" customHeight="1" x14ac:dyDescent="0.3">
      <c r="A20" s="2" t="s">
        <v>25</v>
      </c>
      <c r="B20" s="18">
        <v>5857</v>
      </c>
      <c r="C20" s="13">
        <v>2934</v>
      </c>
      <c r="D20" s="13">
        <v>1698</v>
      </c>
      <c r="E20" s="14">
        <v>1026</v>
      </c>
      <c r="F20" s="18">
        <v>199</v>
      </c>
      <c r="G20" s="40">
        <v>50.093904729383645</v>
      </c>
      <c r="H20" s="41">
        <v>28.990950998804848</v>
      </c>
      <c r="I20" s="40">
        <v>17.517500426839678</v>
      </c>
      <c r="J20" s="42">
        <v>3.3976438449718289</v>
      </c>
      <c r="K20" s="18">
        <v>4858</v>
      </c>
      <c r="L20" s="35">
        <v>82.943486426498197</v>
      </c>
    </row>
    <row r="21" spans="1:12" ht="18" customHeight="1" x14ac:dyDescent="0.3">
      <c r="A21" s="12" t="s">
        <v>26</v>
      </c>
      <c r="B21" s="19">
        <v>1182</v>
      </c>
      <c r="C21" s="20">
        <v>76</v>
      </c>
      <c r="D21" s="20">
        <v>98</v>
      </c>
      <c r="E21" s="17">
        <v>467</v>
      </c>
      <c r="F21" s="19">
        <v>541</v>
      </c>
      <c r="G21" s="37">
        <v>6.429780033840947</v>
      </c>
      <c r="H21" s="38">
        <v>8.2910321489001699</v>
      </c>
      <c r="I21" s="37">
        <v>39.509306260575293</v>
      </c>
      <c r="J21" s="39">
        <v>45.769881556683586</v>
      </c>
      <c r="K21" s="19">
        <v>1150</v>
      </c>
      <c r="L21" s="48">
        <v>97.29272419627749</v>
      </c>
    </row>
    <row r="22" spans="1:12" ht="18" customHeight="1" x14ac:dyDescent="0.3">
      <c r="A22" s="10" t="s">
        <v>27</v>
      </c>
      <c r="B22" s="21">
        <v>21164</v>
      </c>
      <c r="C22" s="22">
        <v>722</v>
      </c>
      <c r="D22" s="22">
        <v>3464</v>
      </c>
      <c r="E22" s="23">
        <v>3820</v>
      </c>
      <c r="F22" s="22">
        <v>13158</v>
      </c>
      <c r="G22" s="43">
        <v>3.4114534114534112</v>
      </c>
      <c r="H22" s="43">
        <v>16.367416367416368</v>
      </c>
      <c r="I22" s="43">
        <v>18.049518049518049</v>
      </c>
      <c r="J22" s="43">
        <v>62.171612171612168</v>
      </c>
      <c r="K22" s="21">
        <v>20529</v>
      </c>
      <c r="L22" s="49">
        <v>96.999621999621993</v>
      </c>
    </row>
    <row r="23" spans="1:12" ht="18" customHeight="1" x14ac:dyDescent="0.3">
      <c r="A23" s="2" t="s">
        <v>28</v>
      </c>
      <c r="B23" s="24">
        <v>97562</v>
      </c>
      <c r="C23" s="25">
        <v>43734</v>
      </c>
      <c r="D23" s="25">
        <v>31132</v>
      </c>
      <c r="E23" s="25">
        <v>14987</v>
      </c>
      <c r="F23" s="25">
        <v>7709</v>
      </c>
      <c r="G23" s="35">
        <v>44.826879317767165</v>
      </c>
      <c r="H23" s="35">
        <v>31.909964945368074</v>
      </c>
      <c r="I23" s="40">
        <v>15.361513704106105</v>
      </c>
      <c r="J23" s="41">
        <v>7.9016420327586561</v>
      </c>
      <c r="K23" s="32">
        <v>80718</v>
      </c>
      <c r="L23" s="41">
        <v>82.735081281646544</v>
      </c>
    </row>
    <row r="24" spans="1:12" ht="18" customHeight="1" x14ac:dyDescent="0.3">
      <c r="A24" s="11" t="s">
        <v>29</v>
      </c>
      <c r="B24" s="26">
        <v>118726</v>
      </c>
      <c r="C24" s="27">
        <v>44456</v>
      </c>
      <c r="D24" s="27">
        <v>34596</v>
      </c>
      <c r="E24" s="27">
        <v>18807</v>
      </c>
      <c r="F24" s="27">
        <v>20867</v>
      </c>
      <c r="G24" s="44">
        <v>37.444199248690261</v>
      </c>
      <c r="H24" s="44">
        <v>29.139362902818256</v>
      </c>
      <c r="I24" s="45">
        <v>15.840675168033961</v>
      </c>
      <c r="J24" s="46">
        <v>17.575762680457522</v>
      </c>
      <c r="K24" s="33">
        <v>101247</v>
      </c>
      <c r="L24" s="46">
        <v>85.2778666846352</v>
      </c>
    </row>
    <row r="25" spans="1:12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</row>
    <row r="26" spans="1:12" x14ac:dyDescent="0.3">
      <c r="A26" s="34" t="s">
        <v>39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</sheetData>
  <mergeCells count="6">
    <mergeCell ref="B3:B4"/>
    <mergeCell ref="C3:F3"/>
    <mergeCell ref="G3:J3"/>
    <mergeCell ref="K3:L4"/>
    <mergeCell ref="C5:F5"/>
    <mergeCell ref="G5:J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6"/>
  <sheetViews>
    <sheetView workbookViewId="0"/>
  </sheetViews>
  <sheetFormatPr baseColWidth="10" defaultRowHeight="15.6" x14ac:dyDescent="0.3"/>
  <cols>
    <col min="1" max="1" width="26" customWidth="1"/>
    <col min="2" max="12" width="15.8984375" customWidth="1"/>
  </cols>
  <sheetData>
    <row r="1" spans="1:12" ht="18" x14ac:dyDescent="0.35">
      <c r="A1" s="8" t="s">
        <v>33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3" spans="1:12" ht="30" customHeight="1" x14ac:dyDescent="0.3">
      <c r="B3" s="52" t="s">
        <v>51</v>
      </c>
      <c r="C3" s="53" t="s">
        <v>2</v>
      </c>
      <c r="D3" s="54"/>
      <c r="E3" s="54"/>
      <c r="F3" s="55"/>
      <c r="G3" s="53" t="s">
        <v>2</v>
      </c>
      <c r="H3" s="54"/>
      <c r="I3" s="54"/>
      <c r="J3" s="55"/>
      <c r="K3" s="53" t="s">
        <v>3</v>
      </c>
      <c r="L3" s="55"/>
    </row>
    <row r="4" spans="1:12" ht="45" customHeight="1" x14ac:dyDescent="0.3">
      <c r="A4" s="7"/>
      <c r="B4" s="63"/>
      <c r="C4" s="64" t="s">
        <v>5</v>
      </c>
      <c r="D4" s="64" t="s">
        <v>6</v>
      </c>
      <c r="E4" s="64" t="s">
        <v>7</v>
      </c>
      <c r="F4" s="64" t="s">
        <v>8</v>
      </c>
      <c r="G4" s="64" t="s">
        <v>5</v>
      </c>
      <c r="H4" s="64" t="s">
        <v>6</v>
      </c>
      <c r="I4" s="64" t="s">
        <v>7</v>
      </c>
      <c r="J4" s="64" t="s">
        <v>8</v>
      </c>
      <c r="K4" s="65"/>
      <c r="L4" s="74"/>
    </row>
    <row r="5" spans="1:12" x14ac:dyDescent="0.3">
      <c r="A5" s="29" t="s">
        <v>31</v>
      </c>
      <c r="B5" s="51" t="s">
        <v>9</v>
      </c>
      <c r="C5" s="58" t="s">
        <v>9</v>
      </c>
      <c r="D5" s="59"/>
      <c r="E5" s="59"/>
      <c r="F5" s="60"/>
      <c r="G5" s="61" t="s">
        <v>10</v>
      </c>
      <c r="H5" s="59"/>
      <c r="I5" s="59"/>
      <c r="J5" s="62"/>
      <c r="K5" s="30" t="s">
        <v>9</v>
      </c>
      <c r="L5" s="9" t="s">
        <v>10</v>
      </c>
    </row>
    <row r="6" spans="1:12" ht="18" customHeight="1" x14ac:dyDescent="0.3">
      <c r="A6" s="2" t="s">
        <v>11</v>
      </c>
      <c r="B6" s="18">
        <v>11124</v>
      </c>
      <c r="C6" s="13">
        <v>6883</v>
      </c>
      <c r="D6" s="13">
        <v>2611</v>
      </c>
      <c r="E6" s="14">
        <v>1051</v>
      </c>
      <c r="F6" s="18">
        <v>579</v>
      </c>
      <c r="G6" s="35">
        <v>61.875224739302418</v>
      </c>
      <c r="H6" s="35">
        <v>23.471772743617404</v>
      </c>
      <c r="I6" s="35">
        <v>9.4480402732829916</v>
      </c>
      <c r="J6" s="36">
        <v>5.2049622437971959</v>
      </c>
      <c r="K6" s="18">
        <v>9812</v>
      </c>
      <c r="L6" s="35">
        <v>88.205681409564903</v>
      </c>
    </row>
    <row r="7" spans="1:12" ht="18" customHeight="1" x14ac:dyDescent="0.3">
      <c r="A7" s="12" t="s">
        <v>12</v>
      </c>
      <c r="B7" s="15">
        <v>7152</v>
      </c>
      <c r="C7" s="16">
        <v>3323</v>
      </c>
      <c r="D7" s="16">
        <v>2252</v>
      </c>
      <c r="E7" s="17">
        <v>1135</v>
      </c>
      <c r="F7" s="15">
        <v>442</v>
      </c>
      <c r="G7" s="37">
        <v>46.462527964205819</v>
      </c>
      <c r="H7" s="38">
        <v>31.487695749440714</v>
      </c>
      <c r="I7" s="37">
        <v>15.869686800894856</v>
      </c>
      <c r="J7" s="39">
        <v>6.1800894854586135</v>
      </c>
      <c r="K7" s="15">
        <v>6247</v>
      </c>
      <c r="L7" s="47">
        <v>87.346196868008946</v>
      </c>
    </row>
    <row r="8" spans="1:12" ht="18" customHeight="1" x14ac:dyDescent="0.3">
      <c r="A8" s="2" t="s">
        <v>13</v>
      </c>
      <c r="B8" s="18">
        <v>4294</v>
      </c>
      <c r="C8" s="13">
        <v>507</v>
      </c>
      <c r="D8" s="13">
        <v>955</v>
      </c>
      <c r="E8" s="14">
        <v>4</v>
      </c>
      <c r="F8" s="18">
        <v>2828</v>
      </c>
      <c r="G8" s="40">
        <v>11.807172799254774</v>
      </c>
      <c r="H8" s="41">
        <v>22.240335351653471</v>
      </c>
      <c r="I8" s="40">
        <v>9.3153237074988363E-2</v>
      </c>
      <c r="J8" s="42">
        <v>65.859338612016771</v>
      </c>
      <c r="K8" s="18">
        <v>4249</v>
      </c>
      <c r="L8" s="35">
        <v>98.952026082906386</v>
      </c>
    </row>
    <row r="9" spans="1:12" ht="18" customHeight="1" x14ac:dyDescent="0.3">
      <c r="A9" s="12" t="s">
        <v>14</v>
      </c>
      <c r="B9" s="15">
        <v>4030</v>
      </c>
      <c r="C9" s="16">
        <v>71</v>
      </c>
      <c r="D9" s="16">
        <v>1193</v>
      </c>
      <c r="E9" s="17">
        <v>1607</v>
      </c>
      <c r="F9" s="15">
        <v>1159</v>
      </c>
      <c r="G9" s="37">
        <v>1.7617866004962779</v>
      </c>
      <c r="H9" s="38">
        <v>29.602977667493796</v>
      </c>
      <c r="I9" s="37">
        <v>39.87593052109181</v>
      </c>
      <c r="J9" s="39">
        <v>28.759305210918111</v>
      </c>
      <c r="K9" s="15">
        <v>3331</v>
      </c>
      <c r="L9" s="47">
        <v>82.655086848635236</v>
      </c>
    </row>
    <row r="10" spans="1:12" ht="18" customHeight="1" x14ac:dyDescent="0.3">
      <c r="A10" s="2" t="s">
        <v>15</v>
      </c>
      <c r="B10" s="18">
        <v>922</v>
      </c>
      <c r="C10" s="13">
        <v>336</v>
      </c>
      <c r="D10" s="13">
        <v>314</v>
      </c>
      <c r="E10" s="14">
        <v>209</v>
      </c>
      <c r="F10" s="18">
        <v>63</v>
      </c>
      <c r="G10" s="40">
        <v>36.442516268980476</v>
      </c>
      <c r="H10" s="41">
        <v>34.05639913232104</v>
      </c>
      <c r="I10" s="40">
        <v>22.668112798264641</v>
      </c>
      <c r="J10" s="42">
        <v>6.8329718004338389</v>
      </c>
      <c r="K10" s="18">
        <v>870</v>
      </c>
      <c r="L10" s="35">
        <v>94.360086767895879</v>
      </c>
    </row>
    <row r="11" spans="1:12" ht="18" customHeight="1" x14ac:dyDescent="0.3">
      <c r="A11" s="12" t="s">
        <v>16</v>
      </c>
      <c r="B11" s="15">
        <v>2219</v>
      </c>
      <c r="C11" s="16">
        <v>1021</v>
      </c>
      <c r="D11" s="16">
        <v>621</v>
      </c>
      <c r="E11" s="17">
        <v>454</v>
      </c>
      <c r="F11" s="15">
        <v>123</v>
      </c>
      <c r="G11" s="37">
        <v>46.011716989634969</v>
      </c>
      <c r="H11" s="38">
        <v>27.985579089680034</v>
      </c>
      <c r="I11" s="37">
        <v>20.459666516448852</v>
      </c>
      <c r="J11" s="39">
        <v>5.5430374042361423</v>
      </c>
      <c r="K11" s="15">
        <v>2036</v>
      </c>
      <c r="L11" s="47">
        <v>91.753041910770619</v>
      </c>
    </row>
    <row r="12" spans="1:12" ht="18" customHeight="1" x14ac:dyDescent="0.3">
      <c r="A12" s="2" t="s">
        <v>17</v>
      </c>
      <c r="B12" s="18">
        <v>7749</v>
      </c>
      <c r="C12" s="13">
        <v>3062</v>
      </c>
      <c r="D12" s="13">
        <v>2554</v>
      </c>
      <c r="E12" s="14">
        <v>1289</v>
      </c>
      <c r="F12" s="18">
        <v>844</v>
      </c>
      <c r="G12" s="40">
        <v>39.514776100141951</v>
      </c>
      <c r="H12" s="41">
        <v>32.959091495676859</v>
      </c>
      <c r="I12" s="40">
        <v>16.634404439282488</v>
      </c>
      <c r="J12" s="42">
        <v>10.891727964898697</v>
      </c>
      <c r="K12" s="18">
        <v>6836</v>
      </c>
      <c r="L12" s="35">
        <v>88.21783455929797</v>
      </c>
    </row>
    <row r="13" spans="1:12" ht="18" customHeight="1" x14ac:dyDescent="0.3">
      <c r="A13" s="12" t="s">
        <v>18</v>
      </c>
      <c r="B13" s="15">
        <v>4235</v>
      </c>
      <c r="C13" s="16">
        <v>11</v>
      </c>
      <c r="D13" s="16">
        <v>1054</v>
      </c>
      <c r="E13" s="17">
        <v>0</v>
      </c>
      <c r="F13" s="15">
        <v>3170</v>
      </c>
      <c r="G13" s="37">
        <v>0.25974025974025972</v>
      </c>
      <c r="H13" s="38">
        <v>24.88783943329398</v>
      </c>
      <c r="I13" s="37">
        <v>0</v>
      </c>
      <c r="J13" s="39">
        <v>74.852420306965755</v>
      </c>
      <c r="K13" s="15">
        <v>4214</v>
      </c>
      <c r="L13" s="47">
        <v>99.504132231404967</v>
      </c>
    </row>
    <row r="14" spans="1:12" ht="18" customHeight="1" x14ac:dyDescent="0.3">
      <c r="A14" s="2" t="s">
        <v>19</v>
      </c>
      <c r="B14" s="18">
        <v>12198</v>
      </c>
      <c r="C14" s="13">
        <v>6388</v>
      </c>
      <c r="D14" s="13">
        <v>3217</v>
      </c>
      <c r="E14" s="14">
        <v>1933</v>
      </c>
      <c r="F14" s="18">
        <v>660</v>
      </c>
      <c r="G14" s="40">
        <v>52.369240859157237</v>
      </c>
      <c r="H14" s="41">
        <v>26.373175930480407</v>
      </c>
      <c r="I14" s="40">
        <v>15.846860141006722</v>
      </c>
      <c r="J14" s="42">
        <v>5.4107230693556323</v>
      </c>
      <c r="K14" s="18">
        <v>7481</v>
      </c>
      <c r="L14" s="35">
        <v>61.329726184620426</v>
      </c>
    </row>
    <row r="15" spans="1:12" ht="18" customHeight="1" x14ac:dyDescent="0.3">
      <c r="A15" s="12" t="s">
        <v>20</v>
      </c>
      <c r="B15" s="15">
        <v>36152</v>
      </c>
      <c r="C15" s="16">
        <v>14133</v>
      </c>
      <c r="D15" s="16">
        <v>12850</v>
      </c>
      <c r="E15" s="17">
        <v>5271</v>
      </c>
      <c r="F15" s="15">
        <v>3898</v>
      </c>
      <c r="G15" s="37">
        <v>39.093272847975214</v>
      </c>
      <c r="H15" s="38">
        <v>35.5443682230582</v>
      </c>
      <c r="I15" s="37">
        <v>14.580106218189865</v>
      </c>
      <c r="J15" s="39">
        <v>10.782252710776721</v>
      </c>
      <c r="K15" s="15">
        <v>31092</v>
      </c>
      <c r="L15" s="47">
        <v>86.003540606328826</v>
      </c>
    </row>
    <row r="16" spans="1:12" ht="18" customHeight="1" x14ac:dyDescent="0.3">
      <c r="A16" s="2" t="s">
        <v>21</v>
      </c>
      <c r="B16" s="18">
        <v>2231</v>
      </c>
      <c r="C16" s="13">
        <v>1188</v>
      </c>
      <c r="D16" s="13">
        <v>634</v>
      </c>
      <c r="E16" s="14">
        <v>317</v>
      </c>
      <c r="F16" s="18">
        <v>92</v>
      </c>
      <c r="G16" s="40">
        <v>53.249663827879878</v>
      </c>
      <c r="H16" s="41">
        <v>28.417749887942627</v>
      </c>
      <c r="I16" s="40">
        <v>14.208874943971313</v>
      </c>
      <c r="J16" s="42">
        <v>4.1237113402061851</v>
      </c>
      <c r="K16" s="18">
        <v>1683</v>
      </c>
      <c r="L16" s="35">
        <v>75.437023756163157</v>
      </c>
    </row>
    <row r="17" spans="1:12" ht="18" customHeight="1" x14ac:dyDescent="0.3">
      <c r="A17" s="12" t="s">
        <v>22</v>
      </c>
      <c r="B17" s="15">
        <v>479</v>
      </c>
      <c r="C17" s="16">
        <v>240</v>
      </c>
      <c r="D17" s="16">
        <v>133</v>
      </c>
      <c r="E17" s="17">
        <v>60</v>
      </c>
      <c r="F17" s="15">
        <v>46</v>
      </c>
      <c r="G17" s="37">
        <v>50.104384133611688</v>
      </c>
      <c r="H17" s="38">
        <v>27.766179540709814</v>
      </c>
      <c r="I17" s="37">
        <v>12.526096033402922</v>
      </c>
      <c r="J17" s="39">
        <v>9.6033402922755737</v>
      </c>
      <c r="K17" s="15">
        <v>358</v>
      </c>
      <c r="L17" s="47">
        <v>74.739039665970779</v>
      </c>
    </row>
    <row r="18" spans="1:12" ht="18" customHeight="1" x14ac:dyDescent="0.3">
      <c r="A18" s="2" t="s">
        <v>23</v>
      </c>
      <c r="B18" s="18">
        <v>7197</v>
      </c>
      <c r="C18" s="13">
        <v>120</v>
      </c>
      <c r="D18" s="13">
        <v>387</v>
      </c>
      <c r="E18" s="14">
        <v>1467</v>
      </c>
      <c r="F18" s="18">
        <v>5223</v>
      </c>
      <c r="G18" s="40">
        <v>1.6673614005835766</v>
      </c>
      <c r="H18" s="41">
        <v>5.3772405168820345</v>
      </c>
      <c r="I18" s="40">
        <v>20.383493122134222</v>
      </c>
      <c r="J18" s="42">
        <v>72.571904960400175</v>
      </c>
      <c r="K18" s="18">
        <v>7078</v>
      </c>
      <c r="L18" s="35">
        <v>98.346533277754617</v>
      </c>
    </row>
    <row r="19" spans="1:12" ht="18" customHeight="1" x14ac:dyDescent="0.3">
      <c r="A19" s="12" t="s">
        <v>24</v>
      </c>
      <c r="B19" s="15">
        <v>668</v>
      </c>
      <c r="C19" s="16">
        <v>21</v>
      </c>
      <c r="D19" s="16">
        <v>39</v>
      </c>
      <c r="E19" s="17">
        <v>185</v>
      </c>
      <c r="F19" s="15">
        <v>423</v>
      </c>
      <c r="G19" s="37">
        <v>3.1437125748502992</v>
      </c>
      <c r="H19" s="38">
        <v>5.8383233532934131</v>
      </c>
      <c r="I19" s="37">
        <v>27.694610778443113</v>
      </c>
      <c r="J19" s="39">
        <v>63.323353293413177</v>
      </c>
      <c r="K19" s="15">
        <v>661</v>
      </c>
      <c r="L19" s="47">
        <v>98.952095808383234</v>
      </c>
    </row>
    <row r="20" spans="1:12" ht="18" customHeight="1" x14ac:dyDescent="0.3">
      <c r="A20" s="2" t="s">
        <v>25</v>
      </c>
      <c r="B20" s="18">
        <v>4915</v>
      </c>
      <c r="C20" s="13">
        <v>2493</v>
      </c>
      <c r="D20" s="13">
        <v>1369</v>
      </c>
      <c r="E20" s="14">
        <v>879</v>
      </c>
      <c r="F20" s="18">
        <v>174</v>
      </c>
      <c r="G20" s="40">
        <v>50.722278738555438</v>
      </c>
      <c r="H20" s="41">
        <v>27.853509664292979</v>
      </c>
      <c r="I20" s="40">
        <v>17.884028484231944</v>
      </c>
      <c r="J20" s="42">
        <v>3.5401831129196335</v>
      </c>
      <c r="K20" s="18">
        <v>4062</v>
      </c>
      <c r="L20" s="35">
        <v>82.644964394710072</v>
      </c>
    </row>
    <row r="21" spans="1:12" ht="18" customHeight="1" x14ac:dyDescent="0.3">
      <c r="A21" s="12" t="s">
        <v>26</v>
      </c>
      <c r="B21" s="19">
        <v>1199</v>
      </c>
      <c r="C21" s="20">
        <v>79</v>
      </c>
      <c r="D21" s="20">
        <v>96</v>
      </c>
      <c r="E21" s="17">
        <v>544</v>
      </c>
      <c r="F21" s="19">
        <v>480</v>
      </c>
      <c r="G21" s="37">
        <v>6.5888240200166797</v>
      </c>
      <c r="H21" s="38">
        <v>8.0066722268557129</v>
      </c>
      <c r="I21" s="37">
        <v>45.371142618849042</v>
      </c>
      <c r="J21" s="39">
        <v>40.033361134278564</v>
      </c>
      <c r="K21" s="19">
        <v>1169</v>
      </c>
      <c r="L21" s="48">
        <v>97.497914929107594</v>
      </c>
    </row>
    <row r="22" spans="1:12" ht="18" customHeight="1" x14ac:dyDescent="0.3">
      <c r="A22" s="10" t="s">
        <v>27</v>
      </c>
      <c r="B22" s="21">
        <v>21623</v>
      </c>
      <c r="C22" s="22">
        <v>809</v>
      </c>
      <c r="D22" s="22">
        <v>3724</v>
      </c>
      <c r="E22" s="23">
        <v>3807</v>
      </c>
      <c r="F22" s="22">
        <v>13283</v>
      </c>
      <c r="G22" s="43">
        <v>3.7413864866114781</v>
      </c>
      <c r="H22" s="43">
        <v>17.222402071867918</v>
      </c>
      <c r="I22" s="43">
        <v>17.606252601396662</v>
      </c>
      <c r="J22" s="43">
        <v>61.429958840123945</v>
      </c>
      <c r="K22" s="21">
        <v>20702</v>
      </c>
      <c r="L22" s="49">
        <v>95.740646533783462</v>
      </c>
    </row>
    <row r="23" spans="1:12" ht="18" customHeight="1" x14ac:dyDescent="0.3">
      <c r="A23" s="2" t="s">
        <v>28</v>
      </c>
      <c r="B23" s="24">
        <v>85141</v>
      </c>
      <c r="C23" s="25">
        <v>39067</v>
      </c>
      <c r="D23" s="25">
        <v>26555</v>
      </c>
      <c r="E23" s="25">
        <v>12598</v>
      </c>
      <c r="F23" s="25">
        <v>6921</v>
      </c>
      <c r="G23" s="35">
        <v>45.885061251336019</v>
      </c>
      <c r="H23" s="35">
        <v>31.18943869581048</v>
      </c>
      <c r="I23" s="40">
        <v>14.796631470149515</v>
      </c>
      <c r="J23" s="41">
        <v>8.1288685827039853</v>
      </c>
      <c r="K23" s="32">
        <v>70477</v>
      </c>
      <c r="L23" s="41">
        <v>82.77680553434891</v>
      </c>
    </row>
    <row r="24" spans="1:12" ht="18" customHeight="1" x14ac:dyDescent="0.3">
      <c r="A24" s="11" t="s">
        <v>29</v>
      </c>
      <c r="B24" s="26">
        <v>106764</v>
      </c>
      <c r="C24" s="27">
        <v>39876</v>
      </c>
      <c r="D24" s="27">
        <v>30279</v>
      </c>
      <c r="E24" s="27">
        <v>16405</v>
      </c>
      <c r="F24" s="27">
        <v>20204</v>
      </c>
      <c r="G24" s="44">
        <v>37.349668427559848</v>
      </c>
      <c r="H24" s="44">
        <v>28.360683376419015</v>
      </c>
      <c r="I24" s="45">
        <v>15.365666329474353</v>
      </c>
      <c r="J24" s="46">
        <v>18.923981866546775</v>
      </c>
      <c r="K24" s="33">
        <v>91179</v>
      </c>
      <c r="L24" s="46">
        <v>85.40238282567158</v>
      </c>
    </row>
    <row r="25" spans="1:12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</row>
    <row r="26" spans="1:12" x14ac:dyDescent="0.3">
      <c r="A26" s="1" t="s">
        <v>30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</sheetData>
  <mergeCells count="6">
    <mergeCell ref="B3:B4"/>
    <mergeCell ref="C3:F3"/>
    <mergeCell ref="G3:J3"/>
    <mergeCell ref="K3:L4"/>
    <mergeCell ref="C5:F5"/>
    <mergeCell ref="G5:J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>
      <selection activeCell="BR38" sqref="BR38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/>
  </sheetPr>
  <dimension ref="A1:L26"/>
  <sheetViews>
    <sheetView workbookViewId="0"/>
  </sheetViews>
  <sheetFormatPr baseColWidth="10" defaultRowHeight="15.6" x14ac:dyDescent="0.3"/>
  <cols>
    <col min="1" max="1" width="26" customWidth="1"/>
    <col min="2" max="12" width="15.8984375" customWidth="1"/>
  </cols>
  <sheetData>
    <row r="1" spans="1:12" ht="18" x14ac:dyDescent="0.35">
      <c r="A1" s="8" t="s">
        <v>52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3" spans="1:12" ht="30" customHeight="1" x14ac:dyDescent="0.3">
      <c r="B3" s="52" t="s">
        <v>51</v>
      </c>
      <c r="C3" s="53" t="s">
        <v>2</v>
      </c>
      <c r="D3" s="54"/>
      <c r="E3" s="54"/>
      <c r="F3" s="55"/>
      <c r="G3" s="53" t="s">
        <v>2</v>
      </c>
      <c r="H3" s="54"/>
      <c r="I3" s="54"/>
      <c r="J3" s="55"/>
      <c r="K3" s="53" t="s">
        <v>3</v>
      </c>
      <c r="L3" s="55"/>
    </row>
    <row r="4" spans="1:12" ht="45" customHeight="1" x14ac:dyDescent="0.3">
      <c r="A4" s="7"/>
      <c r="B4" s="63"/>
      <c r="C4" s="64" t="s">
        <v>5</v>
      </c>
      <c r="D4" s="64" t="s">
        <v>6</v>
      </c>
      <c r="E4" s="64" t="s">
        <v>7</v>
      </c>
      <c r="F4" s="64" t="s">
        <v>8</v>
      </c>
      <c r="G4" s="64" t="s">
        <v>5</v>
      </c>
      <c r="H4" s="64" t="s">
        <v>6</v>
      </c>
      <c r="I4" s="64" t="s">
        <v>7</v>
      </c>
      <c r="J4" s="64" t="s">
        <v>8</v>
      </c>
      <c r="K4" s="65"/>
      <c r="L4" s="74"/>
    </row>
    <row r="5" spans="1:12" x14ac:dyDescent="0.3">
      <c r="A5" s="29" t="s">
        <v>46</v>
      </c>
      <c r="B5" s="51" t="s">
        <v>9</v>
      </c>
      <c r="C5" s="58" t="s">
        <v>9</v>
      </c>
      <c r="D5" s="59"/>
      <c r="E5" s="59"/>
      <c r="F5" s="60"/>
      <c r="G5" s="61" t="s">
        <v>10</v>
      </c>
      <c r="H5" s="59"/>
      <c r="I5" s="59"/>
      <c r="J5" s="62"/>
      <c r="K5" s="30" t="s">
        <v>9</v>
      </c>
      <c r="L5" s="9" t="s">
        <v>10</v>
      </c>
    </row>
    <row r="6" spans="1:12" ht="18" customHeight="1" x14ac:dyDescent="0.3">
      <c r="A6" s="2" t="s">
        <v>11</v>
      </c>
      <c r="B6" s="18">
        <v>4027</v>
      </c>
      <c r="C6" s="13">
        <v>3557</v>
      </c>
      <c r="D6" s="13">
        <v>298</v>
      </c>
      <c r="E6" s="14">
        <v>116</v>
      </c>
      <c r="F6" s="18">
        <v>56</v>
      </c>
      <c r="G6" s="35">
        <v>88.328780730072012</v>
      </c>
      <c r="H6" s="35">
        <v>7.4000496647628502</v>
      </c>
      <c r="I6" s="35">
        <v>2.8805562453439286</v>
      </c>
      <c r="J6" s="36">
        <v>1.3906133598212067</v>
      </c>
      <c r="K6" s="18">
        <v>3127</v>
      </c>
      <c r="L6" s="35">
        <v>77.650856717159172</v>
      </c>
    </row>
    <row r="7" spans="1:12" ht="18" customHeight="1" x14ac:dyDescent="0.3">
      <c r="A7" s="12" t="s">
        <v>12</v>
      </c>
      <c r="B7" s="15">
        <v>2447</v>
      </c>
      <c r="C7" s="16">
        <v>1349</v>
      </c>
      <c r="D7" s="16">
        <v>609</v>
      </c>
      <c r="E7" s="17">
        <v>347</v>
      </c>
      <c r="F7" s="15">
        <v>142</v>
      </c>
      <c r="G7" s="37">
        <v>55.128729055986923</v>
      </c>
      <c r="H7" s="38">
        <v>24.887617490805066</v>
      </c>
      <c r="I7" s="37">
        <v>14.180629342051493</v>
      </c>
      <c r="J7" s="39">
        <v>5.8030241111565184</v>
      </c>
      <c r="K7" s="15">
        <v>1795</v>
      </c>
      <c r="L7" s="47">
        <v>73.355128729055991</v>
      </c>
    </row>
    <row r="8" spans="1:12" ht="18" customHeight="1" x14ac:dyDescent="0.3">
      <c r="A8" s="2" t="s">
        <v>13</v>
      </c>
      <c r="B8" s="18">
        <v>1755</v>
      </c>
      <c r="C8" s="13">
        <v>174</v>
      </c>
      <c r="D8" s="13">
        <v>609</v>
      </c>
      <c r="E8" s="14">
        <v>5</v>
      </c>
      <c r="F8" s="18">
        <v>967</v>
      </c>
      <c r="G8" s="40">
        <v>9.9145299145299148</v>
      </c>
      <c r="H8" s="41">
        <v>34.700854700854698</v>
      </c>
      <c r="I8" s="40">
        <v>0.28490028490028491</v>
      </c>
      <c r="J8" s="42">
        <v>55.099715099715098</v>
      </c>
      <c r="K8" s="18">
        <v>1586</v>
      </c>
      <c r="L8" s="35">
        <v>90.370370370370367</v>
      </c>
    </row>
    <row r="9" spans="1:12" ht="18" customHeight="1" x14ac:dyDescent="0.3">
      <c r="A9" s="12" t="s">
        <v>14</v>
      </c>
      <c r="B9" s="15">
        <v>473</v>
      </c>
      <c r="C9" s="16">
        <v>20</v>
      </c>
      <c r="D9" s="16">
        <v>96</v>
      </c>
      <c r="E9" s="17">
        <v>185</v>
      </c>
      <c r="F9" s="15">
        <v>172</v>
      </c>
      <c r="G9" s="37">
        <v>4.2283298097251585</v>
      </c>
      <c r="H9" s="38">
        <v>20.29598308668076</v>
      </c>
      <c r="I9" s="37">
        <v>39.112050739957716</v>
      </c>
      <c r="J9" s="39">
        <v>36.363636363636367</v>
      </c>
      <c r="K9" s="15">
        <v>352</v>
      </c>
      <c r="L9" s="47">
        <v>74.418604651162795</v>
      </c>
    </row>
    <row r="10" spans="1:12" ht="18" customHeight="1" x14ac:dyDescent="0.3">
      <c r="A10" s="2" t="s">
        <v>15</v>
      </c>
      <c r="B10" s="18">
        <v>165</v>
      </c>
      <c r="C10" s="13">
        <v>75</v>
      </c>
      <c r="D10" s="13">
        <v>59</v>
      </c>
      <c r="E10" s="14">
        <v>27</v>
      </c>
      <c r="F10" s="18">
        <v>4</v>
      </c>
      <c r="G10" s="40">
        <v>45.454545454545453</v>
      </c>
      <c r="H10" s="41">
        <v>35.757575757575758</v>
      </c>
      <c r="I10" s="40">
        <v>16.363636363636363</v>
      </c>
      <c r="J10" s="42">
        <v>2.4242424242424243</v>
      </c>
      <c r="K10" s="18">
        <v>146</v>
      </c>
      <c r="L10" s="35">
        <v>88.484848484848484</v>
      </c>
    </row>
    <row r="11" spans="1:12" ht="18" customHeight="1" x14ac:dyDescent="0.3">
      <c r="A11" s="12" t="s">
        <v>16</v>
      </c>
      <c r="B11" s="15">
        <v>822</v>
      </c>
      <c r="C11" s="16">
        <v>505</v>
      </c>
      <c r="D11" s="16">
        <v>164</v>
      </c>
      <c r="E11" s="17">
        <v>124</v>
      </c>
      <c r="F11" s="15">
        <v>29</v>
      </c>
      <c r="G11" s="37">
        <v>61.435523114355227</v>
      </c>
      <c r="H11" s="38">
        <v>19.951338199513383</v>
      </c>
      <c r="I11" s="37">
        <v>15.085158150851582</v>
      </c>
      <c r="J11" s="39">
        <v>3.5279805352798053</v>
      </c>
      <c r="K11" s="15">
        <v>694</v>
      </c>
      <c r="L11" s="47">
        <v>84.428223844282229</v>
      </c>
    </row>
    <row r="12" spans="1:12" ht="18" customHeight="1" x14ac:dyDescent="0.3">
      <c r="A12" s="2" t="s">
        <v>17</v>
      </c>
      <c r="B12" s="18">
        <v>1054</v>
      </c>
      <c r="C12" s="13">
        <v>574</v>
      </c>
      <c r="D12" s="13">
        <v>240</v>
      </c>
      <c r="E12" s="14">
        <v>120</v>
      </c>
      <c r="F12" s="18">
        <v>120</v>
      </c>
      <c r="G12" s="40">
        <v>54.459203036053125</v>
      </c>
      <c r="H12" s="41">
        <v>22.770398481973434</v>
      </c>
      <c r="I12" s="40">
        <v>11.385199240986717</v>
      </c>
      <c r="J12" s="42">
        <v>11.385199240986717</v>
      </c>
      <c r="K12" s="18">
        <v>775</v>
      </c>
      <c r="L12" s="35">
        <v>73.529411764705884</v>
      </c>
    </row>
    <row r="13" spans="1:12" ht="18" customHeight="1" x14ac:dyDescent="0.3">
      <c r="A13" s="12" t="s">
        <v>18</v>
      </c>
      <c r="B13" s="15">
        <v>569</v>
      </c>
      <c r="C13" s="16">
        <v>2</v>
      </c>
      <c r="D13" s="16">
        <v>167</v>
      </c>
      <c r="E13" s="17">
        <v>0</v>
      </c>
      <c r="F13" s="15">
        <v>400</v>
      </c>
      <c r="G13" s="37">
        <v>0.35149384885764495</v>
      </c>
      <c r="H13" s="38">
        <v>29.349736379613354</v>
      </c>
      <c r="I13" s="37">
        <v>0</v>
      </c>
      <c r="J13" s="39">
        <v>70.298769771528995</v>
      </c>
      <c r="K13" s="15">
        <v>566</v>
      </c>
      <c r="L13" s="47">
        <v>99.472759226713535</v>
      </c>
    </row>
    <row r="14" spans="1:12" ht="18" customHeight="1" x14ac:dyDescent="0.3">
      <c r="A14" s="2" t="s">
        <v>19</v>
      </c>
      <c r="B14" s="18">
        <v>4356</v>
      </c>
      <c r="C14" s="13">
        <v>3121</v>
      </c>
      <c r="D14" s="13">
        <v>695</v>
      </c>
      <c r="E14" s="14">
        <v>397</v>
      </c>
      <c r="F14" s="18">
        <v>143</v>
      </c>
      <c r="G14" s="40">
        <v>71.648301193755742</v>
      </c>
      <c r="H14" s="41">
        <v>15.955004591368226</v>
      </c>
      <c r="I14" s="40">
        <v>9.1138659320477498</v>
      </c>
      <c r="J14" s="42">
        <v>3.2828282828282833</v>
      </c>
      <c r="K14" s="18">
        <v>2106</v>
      </c>
      <c r="L14" s="35">
        <v>48.347107438016529</v>
      </c>
    </row>
    <row r="15" spans="1:12" ht="18" customHeight="1" x14ac:dyDescent="0.3">
      <c r="A15" s="12" t="s">
        <v>20</v>
      </c>
      <c r="B15" s="15">
        <v>6346</v>
      </c>
      <c r="C15" s="16">
        <v>2604</v>
      </c>
      <c r="D15" s="16">
        <v>1810</v>
      </c>
      <c r="E15" s="17">
        <v>1264</v>
      </c>
      <c r="F15" s="15">
        <v>668</v>
      </c>
      <c r="G15" s="37">
        <v>41.033722029624961</v>
      </c>
      <c r="H15" s="38">
        <v>28.521903561298455</v>
      </c>
      <c r="I15" s="37">
        <v>19.918058619602899</v>
      </c>
      <c r="J15" s="39">
        <v>10.526315789473683</v>
      </c>
      <c r="K15" s="15">
        <v>4495</v>
      </c>
      <c r="L15" s="47">
        <v>70.832020170185942</v>
      </c>
    </row>
    <row r="16" spans="1:12" ht="18" customHeight="1" x14ac:dyDescent="0.3">
      <c r="A16" s="2" t="s">
        <v>21</v>
      </c>
      <c r="B16" s="18">
        <v>808</v>
      </c>
      <c r="C16" s="13">
        <v>660</v>
      </c>
      <c r="D16" s="13">
        <v>92</v>
      </c>
      <c r="E16" s="14">
        <v>40</v>
      </c>
      <c r="F16" s="18">
        <v>16</v>
      </c>
      <c r="G16" s="40">
        <v>81.683168316831683</v>
      </c>
      <c r="H16" s="41">
        <v>11.386138613861387</v>
      </c>
      <c r="I16" s="40">
        <v>4.9504950495049505</v>
      </c>
      <c r="J16" s="42">
        <v>1.9801980198019802</v>
      </c>
      <c r="K16" s="18">
        <v>316</v>
      </c>
      <c r="L16" s="35">
        <v>39.10891089108911</v>
      </c>
    </row>
    <row r="17" spans="1:12" ht="18" customHeight="1" x14ac:dyDescent="0.3">
      <c r="A17" s="12" t="s">
        <v>22</v>
      </c>
      <c r="B17" s="15">
        <v>156</v>
      </c>
      <c r="C17" s="16">
        <v>78</v>
      </c>
      <c r="D17" s="16">
        <v>53</v>
      </c>
      <c r="E17" s="17">
        <v>11</v>
      </c>
      <c r="F17" s="15">
        <v>14</v>
      </c>
      <c r="G17" s="37">
        <v>50</v>
      </c>
      <c r="H17" s="38">
        <v>33.974358974358978</v>
      </c>
      <c r="I17" s="37">
        <v>7.0512820512820511</v>
      </c>
      <c r="J17" s="39">
        <v>8.9743589743589745</v>
      </c>
      <c r="K17" s="15">
        <v>110</v>
      </c>
      <c r="L17" s="47">
        <v>70.512820512820511</v>
      </c>
    </row>
    <row r="18" spans="1:12" ht="18" customHeight="1" x14ac:dyDescent="0.3">
      <c r="A18" s="2" t="s">
        <v>23</v>
      </c>
      <c r="B18" s="18">
        <v>305</v>
      </c>
      <c r="C18" s="13">
        <v>3</v>
      </c>
      <c r="D18" s="13">
        <v>24</v>
      </c>
      <c r="E18" s="14">
        <v>82</v>
      </c>
      <c r="F18" s="18">
        <v>196</v>
      </c>
      <c r="G18" s="40">
        <v>0.98360655737704927</v>
      </c>
      <c r="H18" s="41">
        <v>7.8688524590163942</v>
      </c>
      <c r="I18" s="40">
        <v>26.885245901639344</v>
      </c>
      <c r="J18" s="42">
        <v>64.26229508196721</v>
      </c>
      <c r="K18" s="18">
        <v>302</v>
      </c>
      <c r="L18" s="35">
        <v>99.016393442622956</v>
      </c>
    </row>
    <row r="19" spans="1:12" ht="18" customHeight="1" x14ac:dyDescent="0.3">
      <c r="A19" s="12" t="s">
        <v>24</v>
      </c>
      <c r="B19" s="15">
        <v>142</v>
      </c>
      <c r="C19" s="16">
        <v>11</v>
      </c>
      <c r="D19" s="16">
        <v>14</v>
      </c>
      <c r="E19" s="17">
        <v>38</v>
      </c>
      <c r="F19" s="15">
        <v>79</v>
      </c>
      <c r="G19" s="37">
        <v>7.7464788732394361</v>
      </c>
      <c r="H19" s="38">
        <v>9.8591549295774641</v>
      </c>
      <c r="I19" s="37">
        <v>26.760563380281688</v>
      </c>
      <c r="J19" s="39">
        <v>55.633802816901415</v>
      </c>
      <c r="K19" s="15">
        <v>124</v>
      </c>
      <c r="L19" s="47">
        <v>87.323943661971825</v>
      </c>
    </row>
    <row r="20" spans="1:12" ht="18" customHeight="1" x14ac:dyDescent="0.3">
      <c r="A20" s="2" t="s">
        <v>25</v>
      </c>
      <c r="B20" s="18">
        <v>1404</v>
      </c>
      <c r="C20" s="13">
        <v>679</v>
      </c>
      <c r="D20" s="13">
        <v>417</v>
      </c>
      <c r="E20" s="14">
        <v>238</v>
      </c>
      <c r="F20" s="18">
        <v>70</v>
      </c>
      <c r="G20" s="40">
        <v>48.361823361823362</v>
      </c>
      <c r="H20" s="41">
        <v>29.700854700854702</v>
      </c>
      <c r="I20" s="40">
        <v>16.951566951566953</v>
      </c>
      <c r="J20" s="42">
        <v>4.9857549857549861</v>
      </c>
      <c r="K20" s="18">
        <v>1175</v>
      </c>
      <c r="L20" s="35">
        <v>83.689458689458689</v>
      </c>
    </row>
    <row r="21" spans="1:12" ht="18" customHeight="1" x14ac:dyDescent="0.3">
      <c r="A21" s="12" t="s">
        <v>26</v>
      </c>
      <c r="B21" s="19">
        <v>36</v>
      </c>
      <c r="C21" s="20">
        <v>21</v>
      </c>
      <c r="D21" s="20">
        <v>2</v>
      </c>
      <c r="E21" s="17">
        <v>7</v>
      </c>
      <c r="F21" s="19">
        <v>6</v>
      </c>
      <c r="G21" s="37">
        <v>58.333333333333336</v>
      </c>
      <c r="H21" s="38">
        <v>5.5555555555555554</v>
      </c>
      <c r="I21" s="37">
        <v>19.444444444444446</v>
      </c>
      <c r="J21" s="39">
        <v>16.666666666666664</v>
      </c>
      <c r="K21" s="19">
        <v>19</v>
      </c>
      <c r="L21" s="48">
        <v>52.777777777777779</v>
      </c>
    </row>
    <row r="22" spans="1:12" ht="18" customHeight="1" x14ac:dyDescent="0.3">
      <c r="A22" s="10" t="s">
        <v>27</v>
      </c>
      <c r="B22" s="21">
        <v>3280</v>
      </c>
      <c r="C22" s="22">
        <v>231</v>
      </c>
      <c r="D22" s="22">
        <v>912</v>
      </c>
      <c r="E22" s="23">
        <v>317</v>
      </c>
      <c r="F22" s="22">
        <v>1820</v>
      </c>
      <c r="G22" s="43">
        <v>7.0426829268292677</v>
      </c>
      <c r="H22" s="43">
        <v>27.804878048780491</v>
      </c>
      <c r="I22" s="43">
        <v>9.6646341463414629</v>
      </c>
      <c r="J22" s="43">
        <v>55.487804878048784</v>
      </c>
      <c r="K22" s="21">
        <v>2949</v>
      </c>
      <c r="L22" s="49">
        <v>89.908536585365852</v>
      </c>
    </row>
    <row r="23" spans="1:12" ht="18" customHeight="1" x14ac:dyDescent="0.3">
      <c r="A23" s="2" t="s">
        <v>28</v>
      </c>
      <c r="B23" s="24">
        <v>21585</v>
      </c>
      <c r="C23" s="25">
        <v>13202</v>
      </c>
      <c r="D23" s="25">
        <v>4437</v>
      </c>
      <c r="E23" s="25">
        <v>2684</v>
      </c>
      <c r="F23" s="25">
        <v>1262</v>
      </c>
      <c r="G23" s="35">
        <v>61.16284456798703</v>
      </c>
      <c r="H23" s="35">
        <v>20.555941626129258</v>
      </c>
      <c r="I23" s="40">
        <v>12.434561037757701</v>
      </c>
      <c r="J23" s="41">
        <v>5.8466527681260132</v>
      </c>
      <c r="K23" s="32">
        <v>14739</v>
      </c>
      <c r="L23" s="41">
        <v>68.283530229325919</v>
      </c>
    </row>
    <row r="24" spans="1:12" ht="18" customHeight="1" x14ac:dyDescent="0.3">
      <c r="A24" s="11" t="s">
        <v>29</v>
      </c>
      <c r="B24" s="26">
        <v>24865</v>
      </c>
      <c r="C24" s="27">
        <v>13433</v>
      </c>
      <c r="D24" s="27">
        <v>5349</v>
      </c>
      <c r="E24" s="27">
        <v>3001</v>
      </c>
      <c r="F24" s="27">
        <v>3082</v>
      </c>
      <c r="G24" s="44">
        <v>54.023728131912328</v>
      </c>
      <c r="H24" s="44">
        <v>21.512165694751658</v>
      </c>
      <c r="I24" s="45">
        <v>12.069173537100342</v>
      </c>
      <c r="J24" s="46">
        <v>12.394932636235673</v>
      </c>
      <c r="K24" s="33">
        <v>17688</v>
      </c>
      <c r="L24" s="46">
        <v>71.136135129700378</v>
      </c>
    </row>
    <row r="25" spans="1:12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</row>
    <row r="26" spans="1:12" x14ac:dyDescent="0.3">
      <c r="A26" s="34" t="s">
        <v>48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</sheetData>
  <mergeCells count="6">
    <mergeCell ref="B3:B4"/>
    <mergeCell ref="C3:F3"/>
    <mergeCell ref="G3:J3"/>
    <mergeCell ref="K3:L4"/>
    <mergeCell ref="C5:F5"/>
    <mergeCell ref="G5:J5"/>
  </mergeCells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2"/>
  </sheetPr>
  <dimension ref="A1:L26"/>
  <sheetViews>
    <sheetView workbookViewId="0"/>
  </sheetViews>
  <sheetFormatPr baseColWidth="10" defaultRowHeight="15.6" x14ac:dyDescent="0.3"/>
  <cols>
    <col min="1" max="1" width="26" customWidth="1"/>
    <col min="2" max="12" width="15.8984375" customWidth="1"/>
  </cols>
  <sheetData>
    <row r="1" spans="1:12" ht="18" x14ac:dyDescent="0.35">
      <c r="A1" s="8" t="s">
        <v>43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3" spans="1:12" ht="30" customHeight="1" x14ac:dyDescent="0.3">
      <c r="B3" s="52" t="s">
        <v>51</v>
      </c>
      <c r="C3" s="53" t="s">
        <v>2</v>
      </c>
      <c r="D3" s="54"/>
      <c r="E3" s="54"/>
      <c r="F3" s="55"/>
      <c r="G3" s="53" t="s">
        <v>2</v>
      </c>
      <c r="H3" s="54"/>
      <c r="I3" s="54"/>
      <c r="J3" s="55"/>
      <c r="K3" s="53" t="s">
        <v>3</v>
      </c>
      <c r="L3" s="55"/>
    </row>
    <row r="4" spans="1:12" ht="45" customHeight="1" x14ac:dyDescent="0.3">
      <c r="A4" s="7"/>
      <c r="B4" s="63"/>
      <c r="C4" s="64" t="s">
        <v>5</v>
      </c>
      <c r="D4" s="64" t="s">
        <v>6</v>
      </c>
      <c r="E4" s="64" t="s">
        <v>7</v>
      </c>
      <c r="F4" s="64" t="s">
        <v>8</v>
      </c>
      <c r="G4" s="64" t="s">
        <v>5</v>
      </c>
      <c r="H4" s="64" t="s">
        <v>6</v>
      </c>
      <c r="I4" s="64" t="s">
        <v>7</v>
      </c>
      <c r="J4" s="64" t="s">
        <v>8</v>
      </c>
      <c r="K4" s="65"/>
      <c r="L4" s="74"/>
    </row>
    <row r="5" spans="1:12" x14ac:dyDescent="0.3">
      <c r="A5" s="29" t="s">
        <v>31</v>
      </c>
      <c r="B5" s="51" t="s">
        <v>9</v>
      </c>
      <c r="C5" s="58" t="s">
        <v>9</v>
      </c>
      <c r="D5" s="59"/>
      <c r="E5" s="59"/>
      <c r="F5" s="60"/>
      <c r="G5" s="61" t="s">
        <v>10</v>
      </c>
      <c r="H5" s="59"/>
      <c r="I5" s="59"/>
      <c r="J5" s="62"/>
      <c r="K5" s="30" t="s">
        <v>9</v>
      </c>
      <c r="L5" s="9" t="s">
        <v>10</v>
      </c>
    </row>
    <row r="6" spans="1:12" ht="18" customHeight="1" x14ac:dyDescent="0.3">
      <c r="A6" s="2" t="s">
        <v>11</v>
      </c>
      <c r="B6" s="18">
        <v>4237</v>
      </c>
      <c r="C6" s="13">
        <v>3750</v>
      </c>
      <c r="D6" s="13">
        <v>321</v>
      </c>
      <c r="E6" s="14">
        <v>116</v>
      </c>
      <c r="F6" s="18">
        <v>50</v>
      </c>
      <c r="G6" s="35">
        <v>88.506018409251823</v>
      </c>
      <c r="H6" s="35">
        <v>7.5761151758319576</v>
      </c>
      <c r="I6" s="35">
        <v>2.7377861694595231</v>
      </c>
      <c r="J6" s="36">
        <v>1.1800802454566912</v>
      </c>
      <c r="K6" s="18">
        <v>3323</v>
      </c>
      <c r="L6" s="35">
        <v>78.428133113051686</v>
      </c>
    </row>
    <row r="7" spans="1:12" ht="18" customHeight="1" x14ac:dyDescent="0.3">
      <c r="A7" s="12" t="s">
        <v>12</v>
      </c>
      <c r="B7" s="15">
        <v>2460</v>
      </c>
      <c r="C7" s="16">
        <v>1479</v>
      </c>
      <c r="D7" s="16">
        <v>545</v>
      </c>
      <c r="E7" s="17">
        <v>271</v>
      </c>
      <c r="F7" s="15">
        <v>165</v>
      </c>
      <c r="G7" s="37">
        <v>60.121951219512191</v>
      </c>
      <c r="H7" s="38">
        <v>22.154471544715449</v>
      </c>
      <c r="I7" s="37">
        <v>11.016260162601627</v>
      </c>
      <c r="J7" s="39">
        <v>6.7073170731707323</v>
      </c>
      <c r="K7" s="15">
        <v>1817</v>
      </c>
      <c r="L7" s="47">
        <v>73.861788617886177</v>
      </c>
    </row>
    <row r="8" spans="1:12" ht="18" customHeight="1" x14ac:dyDescent="0.3">
      <c r="A8" s="2" t="s">
        <v>13</v>
      </c>
      <c r="B8" s="18">
        <v>1676</v>
      </c>
      <c r="C8" s="13">
        <v>198</v>
      </c>
      <c r="D8" s="13">
        <v>570</v>
      </c>
      <c r="E8" s="14">
        <v>7</v>
      </c>
      <c r="F8" s="18">
        <v>901</v>
      </c>
      <c r="G8" s="40">
        <v>11.813842482100238</v>
      </c>
      <c r="H8" s="41">
        <v>34.009546539379478</v>
      </c>
      <c r="I8" s="40">
        <v>0.41766109785202865</v>
      </c>
      <c r="J8" s="42">
        <v>53.758949880668261</v>
      </c>
      <c r="K8" s="18">
        <v>1484</v>
      </c>
      <c r="L8" s="35">
        <v>88.544152744630068</v>
      </c>
    </row>
    <row r="9" spans="1:12" ht="18" customHeight="1" x14ac:dyDescent="0.3">
      <c r="A9" s="12" t="s">
        <v>14</v>
      </c>
      <c r="B9" s="15">
        <v>465</v>
      </c>
      <c r="C9" s="16">
        <v>23</v>
      </c>
      <c r="D9" s="16">
        <v>125</v>
      </c>
      <c r="E9" s="17">
        <v>144</v>
      </c>
      <c r="F9" s="15">
        <v>173</v>
      </c>
      <c r="G9" s="37">
        <v>4.946236559139785</v>
      </c>
      <c r="H9" s="38">
        <v>26.881720430107524</v>
      </c>
      <c r="I9" s="37">
        <v>30.967741935483872</v>
      </c>
      <c r="J9" s="39">
        <v>37.204301075268816</v>
      </c>
      <c r="K9" s="15">
        <v>341</v>
      </c>
      <c r="L9" s="47">
        <v>73.333333333333329</v>
      </c>
    </row>
    <row r="10" spans="1:12" ht="18" customHeight="1" x14ac:dyDescent="0.3">
      <c r="A10" s="2" t="s">
        <v>15</v>
      </c>
      <c r="B10" s="18">
        <v>183</v>
      </c>
      <c r="C10" s="13">
        <v>74</v>
      </c>
      <c r="D10" s="13">
        <v>50</v>
      </c>
      <c r="E10" s="14">
        <v>44</v>
      </c>
      <c r="F10" s="18">
        <v>15</v>
      </c>
      <c r="G10" s="40">
        <v>40.437158469945359</v>
      </c>
      <c r="H10" s="41">
        <v>27.322404371584703</v>
      </c>
      <c r="I10" s="40">
        <v>24.043715846994534</v>
      </c>
      <c r="J10" s="42">
        <v>8.1967213114754092</v>
      </c>
      <c r="K10" s="18">
        <v>173</v>
      </c>
      <c r="L10" s="35">
        <v>94.535519125683066</v>
      </c>
    </row>
    <row r="11" spans="1:12" ht="18" customHeight="1" x14ac:dyDescent="0.3">
      <c r="A11" s="12" t="s">
        <v>16</v>
      </c>
      <c r="B11" s="15">
        <v>877</v>
      </c>
      <c r="C11" s="16">
        <v>553</v>
      </c>
      <c r="D11" s="16">
        <v>151</v>
      </c>
      <c r="E11" s="17">
        <v>136</v>
      </c>
      <c r="F11" s="15">
        <v>37</v>
      </c>
      <c r="G11" s="37">
        <v>63.055872291904215</v>
      </c>
      <c r="H11" s="38">
        <v>17.217787913340935</v>
      </c>
      <c r="I11" s="37">
        <v>15.507411630558723</v>
      </c>
      <c r="J11" s="39">
        <v>4.2189281641961234</v>
      </c>
      <c r="K11" s="15">
        <v>708</v>
      </c>
      <c r="L11" s="47">
        <v>80.72976054732041</v>
      </c>
    </row>
    <row r="12" spans="1:12" ht="18" customHeight="1" x14ac:dyDescent="0.3">
      <c r="A12" s="2" t="s">
        <v>17</v>
      </c>
      <c r="B12" s="18">
        <v>1020</v>
      </c>
      <c r="C12" s="13">
        <v>641</v>
      </c>
      <c r="D12" s="13">
        <v>180</v>
      </c>
      <c r="E12" s="14">
        <v>100</v>
      </c>
      <c r="F12" s="18">
        <v>99</v>
      </c>
      <c r="G12" s="40">
        <v>62.843137254901961</v>
      </c>
      <c r="H12" s="41">
        <v>17.647058823529413</v>
      </c>
      <c r="I12" s="40">
        <v>9.8039215686274517</v>
      </c>
      <c r="J12" s="42">
        <v>9.7058823529411775</v>
      </c>
      <c r="K12" s="18">
        <v>712</v>
      </c>
      <c r="L12" s="35">
        <v>69.803921568627445</v>
      </c>
    </row>
    <row r="13" spans="1:12" ht="18" customHeight="1" x14ac:dyDescent="0.3">
      <c r="A13" s="12" t="s">
        <v>18</v>
      </c>
      <c r="B13" s="15">
        <v>594</v>
      </c>
      <c r="C13" s="16">
        <v>9</v>
      </c>
      <c r="D13" s="16">
        <v>176</v>
      </c>
      <c r="E13" s="17">
        <v>0</v>
      </c>
      <c r="F13" s="15">
        <v>409</v>
      </c>
      <c r="G13" s="37">
        <v>1.5151515151515151</v>
      </c>
      <c r="H13" s="38">
        <v>29.629629629629626</v>
      </c>
      <c r="I13" s="37">
        <v>0</v>
      </c>
      <c r="J13" s="39">
        <v>68.855218855218851</v>
      </c>
      <c r="K13" s="15">
        <v>591</v>
      </c>
      <c r="L13" s="47">
        <v>99.494949494949495</v>
      </c>
    </row>
    <row r="14" spans="1:12" ht="18" customHeight="1" x14ac:dyDescent="0.3">
      <c r="A14" s="2" t="s">
        <v>19</v>
      </c>
      <c r="B14" s="18">
        <v>4627</v>
      </c>
      <c r="C14" s="13">
        <v>3299</v>
      </c>
      <c r="D14" s="13">
        <v>749</v>
      </c>
      <c r="E14" s="14">
        <v>415</v>
      </c>
      <c r="F14" s="18">
        <v>164</v>
      </c>
      <c r="G14" s="40">
        <v>71.298897773935593</v>
      </c>
      <c r="H14" s="41">
        <v>16.187594553706504</v>
      </c>
      <c r="I14" s="40">
        <v>8.9690944456451263</v>
      </c>
      <c r="J14" s="42">
        <v>3.5444132267127726</v>
      </c>
      <c r="K14" s="18">
        <v>2241</v>
      </c>
      <c r="L14" s="35">
        <v>48.43311000648368</v>
      </c>
    </row>
    <row r="15" spans="1:12" ht="18" customHeight="1" x14ac:dyDescent="0.3">
      <c r="A15" s="12" t="s">
        <v>20</v>
      </c>
      <c r="B15" s="15">
        <v>6381</v>
      </c>
      <c r="C15" s="16">
        <v>2983</v>
      </c>
      <c r="D15" s="16">
        <v>1811</v>
      </c>
      <c r="E15" s="17">
        <v>984</v>
      </c>
      <c r="F15" s="15">
        <v>603</v>
      </c>
      <c r="G15" s="37">
        <v>46.748158595831377</v>
      </c>
      <c r="H15" s="38">
        <v>28.381131484093402</v>
      </c>
      <c r="I15" s="37">
        <v>15.420780441937001</v>
      </c>
      <c r="J15" s="39">
        <v>9.4499294781382233</v>
      </c>
      <c r="K15" s="15">
        <v>4300</v>
      </c>
      <c r="L15" s="47">
        <v>67.387556809277541</v>
      </c>
    </row>
    <row r="16" spans="1:12" ht="18" customHeight="1" x14ac:dyDescent="0.3">
      <c r="A16" s="2" t="s">
        <v>21</v>
      </c>
      <c r="B16" s="18">
        <v>864</v>
      </c>
      <c r="C16" s="13">
        <v>727</v>
      </c>
      <c r="D16" s="13">
        <v>85</v>
      </c>
      <c r="E16" s="14">
        <v>39</v>
      </c>
      <c r="F16" s="18">
        <v>13</v>
      </c>
      <c r="G16" s="40">
        <v>84.143518518518519</v>
      </c>
      <c r="H16" s="41">
        <v>9.8379629629629637</v>
      </c>
      <c r="I16" s="40">
        <v>4.5138888888888884</v>
      </c>
      <c r="J16" s="42">
        <v>1.5046296296296295</v>
      </c>
      <c r="K16" s="18">
        <v>375</v>
      </c>
      <c r="L16" s="35">
        <v>43.402777777777779</v>
      </c>
    </row>
    <row r="17" spans="1:12" ht="18" customHeight="1" x14ac:dyDescent="0.3">
      <c r="A17" s="12" t="s">
        <v>22</v>
      </c>
      <c r="B17" s="15">
        <v>142</v>
      </c>
      <c r="C17" s="16">
        <v>75</v>
      </c>
      <c r="D17" s="16">
        <v>51</v>
      </c>
      <c r="E17" s="17">
        <v>13</v>
      </c>
      <c r="F17" s="15">
        <v>3</v>
      </c>
      <c r="G17" s="37">
        <v>52.816901408450704</v>
      </c>
      <c r="H17" s="38">
        <v>35.91549295774648</v>
      </c>
      <c r="I17" s="37">
        <v>9.1549295774647899</v>
      </c>
      <c r="J17" s="39">
        <v>2.112676056338028</v>
      </c>
      <c r="K17" s="15">
        <v>103</v>
      </c>
      <c r="L17" s="47">
        <v>72.535211267605632</v>
      </c>
    </row>
    <row r="18" spans="1:12" ht="18" customHeight="1" x14ac:dyDescent="0.3">
      <c r="A18" s="2" t="s">
        <v>23</v>
      </c>
      <c r="B18" s="18">
        <v>394</v>
      </c>
      <c r="C18" s="13">
        <v>11</v>
      </c>
      <c r="D18" s="13">
        <v>36</v>
      </c>
      <c r="E18" s="14">
        <v>67</v>
      </c>
      <c r="F18" s="18">
        <v>280</v>
      </c>
      <c r="G18" s="40">
        <v>2.7918781725888326</v>
      </c>
      <c r="H18" s="41">
        <v>9.1370558375634516</v>
      </c>
      <c r="I18" s="40">
        <v>17.00507614213198</v>
      </c>
      <c r="J18" s="42">
        <v>71.065989847715741</v>
      </c>
      <c r="K18" s="18">
        <v>387</v>
      </c>
      <c r="L18" s="35">
        <v>98.223350253807112</v>
      </c>
    </row>
    <row r="19" spans="1:12" ht="18" customHeight="1" x14ac:dyDescent="0.3">
      <c r="A19" s="12" t="s">
        <v>24</v>
      </c>
      <c r="B19" s="15">
        <v>144</v>
      </c>
      <c r="C19" s="16">
        <v>8</v>
      </c>
      <c r="D19" s="16">
        <v>8</v>
      </c>
      <c r="E19" s="17">
        <v>42</v>
      </c>
      <c r="F19" s="15">
        <v>86</v>
      </c>
      <c r="G19" s="37">
        <v>5.5555555555555554</v>
      </c>
      <c r="H19" s="38">
        <v>5.5555555555555554</v>
      </c>
      <c r="I19" s="37">
        <v>29.166666666666668</v>
      </c>
      <c r="J19" s="39">
        <v>59.722222222222221</v>
      </c>
      <c r="K19" s="15">
        <v>135</v>
      </c>
      <c r="L19" s="47">
        <v>93.75</v>
      </c>
    </row>
    <row r="20" spans="1:12" ht="18" customHeight="1" x14ac:dyDescent="0.3">
      <c r="A20" s="2" t="s">
        <v>25</v>
      </c>
      <c r="B20" s="18">
        <v>1462</v>
      </c>
      <c r="C20" s="13">
        <v>766</v>
      </c>
      <c r="D20" s="13">
        <v>406</v>
      </c>
      <c r="E20" s="14">
        <v>216</v>
      </c>
      <c r="F20" s="18">
        <v>74</v>
      </c>
      <c r="G20" s="40">
        <v>52.393980848153213</v>
      </c>
      <c r="H20" s="41">
        <v>27.770177838577293</v>
      </c>
      <c r="I20" s="40">
        <v>14.774281805745554</v>
      </c>
      <c r="J20" s="42">
        <v>5.0615595075239401</v>
      </c>
      <c r="K20" s="18">
        <v>1160</v>
      </c>
      <c r="L20" s="35">
        <v>79.343365253077977</v>
      </c>
    </row>
    <row r="21" spans="1:12" ht="18" customHeight="1" x14ac:dyDescent="0.3">
      <c r="A21" s="12" t="s">
        <v>26</v>
      </c>
      <c r="B21" s="19">
        <v>27</v>
      </c>
      <c r="C21" s="20">
        <v>19</v>
      </c>
      <c r="D21" s="20">
        <v>0</v>
      </c>
      <c r="E21" s="17">
        <v>3</v>
      </c>
      <c r="F21" s="19">
        <v>5</v>
      </c>
      <c r="G21" s="37">
        <v>70.370370370370367</v>
      </c>
      <c r="H21" s="38">
        <v>0</v>
      </c>
      <c r="I21" s="37">
        <v>11.111111111111111</v>
      </c>
      <c r="J21" s="39">
        <v>18.518518518518519</v>
      </c>
      <c r="K21" s="19">
        <v>13</v>
      </c>
      <c r="L21" s="48">
        <v>48.148148148148145</v>
      </c>
    </row>
    <row r="22" spans="1:12" ht="18" customHeight="1" x14ac:dyDescent="0.3">
      <c r="A22" s="10" t="s">
        <v>27</v>
      </c>
      <c r="B22" s="21">
        <v>3300</v>
      </c>
      <c r="C22" s="22">
        <v>268</v>
      </c>
      <c r="D22" s="22">
        <v>915</v>
      </c>
      <c r="E22" s="23">
        <v>263</v>
      </c>
      <c r="F22" s="22">
        <v>1854</v>
      </c>
      <c r="G22" s="43">
        <v>8.1212121212121211</v>
      </c>
      <c r="H22" s="43">
        <v>27.727272727272727</v>
      </c>
      <c r="I22" s="43">
        <v>7.9696969696969697</v>
      </c>
      <c r="J22" s="43">
        <v>56.18181818181818</v>
      </c>
      <c r="K22" s="21">
        <v>2951</v>
      </c>
      <c r="L22" s="49">
        <v>89.424242424242422</v>
      </c>
    </row>
    <row r="23" spans="1:12" ht="18" customHeight="1" x14ac:dyDescent="0.3">
      <c r="A23" s="2" t="s">
        <v>28</v>
      </c>
      <c r="B23" s="24">
        <v>22253</v>
      </c>
      <c r="C23" s="25">
        <v>14347</v>
      </c>
      <c r="D23" s="25">
        <v>4349</v>
      </c>
      <c r="E23" s="25">
        <v>2334</v>
      </c>
      <c r="F23" s="25">
        <v>1223</v>
      </c>
      <c r="G23" s="35">
        <v>64.472205994697333</v>
      </c>
      <c r="H23" s="35">
        <v>19.543432346200511</v>
      </c>
      <c r="I23" s="40">
        <v>10.488473464252012</v>
      </c>
      <c r="J23" s="41">
        <v>5.4958881948501324</v>
      </c>
      <c r="K23" s="32">
        <v>14912</v>
      </c>
      <c r="L23" s="41">
        <v>67.011189502538983</v>
      </c>
    </row>
    <row r="24" spans="1:12" ht="18" customHeight="1" x14ac:dyDescent="0.3">
      <c r="A24" s="11" t="s">
        <v>29</v>
      </c>
      <c r="B24" s="26">
        <v>25553</v>
      </c>
      <c r="C24" s="27">
        <v>14615</v>
      </c>
      <c r="D24" s="27">
        <v>5264</v>
      </c>
      <c r="E24" s="27">
        <v>2597</v>
      </c>
      <c r="F24" s="27">
        <v>3077</v>
      </c>
      <c r="G24" s="44">
        <v>57.194849919774583</v>
      </c>
      <c r="H24" s="44">
        <v>20.600320901655383</v>
      </c>
      <c r="I24" s="45">
        <v>10.163190232066684</v>
      </c>
      <c r="J24" s="46">
        <v>12.041638946503346</v>
      </c>
      <c r="K24" s="33">
        <v>17863</v>
      </c>
      <c r="L24" s="46">
        <v>69.905686220795999</v>
      </c>
    </row>
    <row r="25" spans="1:12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</row>
    <row r="26" spans="1:12" x14ac:dyDescent="0.3">
      <c r="A26" s="34" t="s">
        <v>44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</sheetData>
  <mergeCells count="6">
    <mergeCell ref="B3:B4"/>
    <mergeCell ref="C3:F3"/>
    <mergeCell ref="G3:J3"/>
    <mergeCell ref="K3:L4"/>
    <mergeCell ref="C5:F5"/>
    <mergeCell ref="G5:J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26"/>
  <sheetViews>
    <sheetView workbookViewId="0"/>
  </sheetViews>
  <sheetFormatPr baseColWidth="10" defaultRowHeight="15.6" x14ac:dyDescent="0.3"/>
  <cols>
    <col min="1" max="1" width="26" customWidth="1"/>
    <col min="2" max="12" width="15.8984375" customWidth="1"/>
  </cols>
  <sheetData>
    <row r="1" spans="1:12" ht="18" x14ac:dyDescent="0.35">
      <c r="A1" s="8" t="s">
        <v>35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3" spans="1:12" ht="30" customHeight="1" x14ac:dyDescent="0.3">
      <c r="B3" s="52" t="s">
        <v>51</v>
      </c>
      <c r="C3" s="53" t="s">
        <v>2</v>
      </c>
      <c r="D3" s="54"/>
      <c r="E3" s="54"/>
      <c r="F3" s="55"/>
      <c r="G3" s="53" t="s">
        <v>2</v>
      </c>
      <c r="H3" s="54"/>
      <c r="I3" s="54"/>
      <c r="J3" s="55"/>
      <c r="K3" s="53" t="s">
        <v>3</v>
      </c>
      <c r="L3" s="55"/>
    </row>
    <row r="4" spans="1:12" ht="45" customHeight="1" x14ac:dyDescent="0.3">
      <c r="A4" s="7"/>
      <c r="B4" s="63"/>
      <c r="C4" s="64" t="s">
        <v>5</v>
      </c>
      <c r="D4" s="64" t="s">
        <v>6</v>
      </c>
      <c r="E4" s="64" t="s">
        <v>7</v>
      </c>
      <c r="F4" s="64" t="s">
        <v>8</v>
      </c>
      <c r="G4" s="64" t="s">
        <v>5</v>
      </c>
      <c r="H4" s="64" t="s">
        <v>6</v>
      </c>
      <c r="I4" s="64" t="s">
        <v>7</v>
      </c>
      <c r="J4" s="64" t="s">
        <v>8</v>
      </c>
      <c r="K4" s="65"/>
      <c r="L4" s="74"/>
    </row>
    <row r="5" spans="1:12" x14ac:dyDescent="0.3">
      <c r="A5" s="29" t="s">
        <v>31</v>
      </c>
      <c r="B5" s="51" t="s">
        <v>9</v>
      </c>
      <c r="C5" s="58" t="s">
        <v>9</v>
      </c>
      <c r="D5" s="59"/>
      <c r="E5" s="59"/>
      <c r="F5" s="60"/>
      <c r="G5" s="61" t="s">
        <v>10</v>
      </c>
      <c r="H5" s="59"/>
      <c r="I5" s="59"/>
      <c r="J5" s="62"/>
      <c r="K5" s="30" t="s">
        <v>9</v>
      </c>
      <c r="L5" s="9" t="s">
        <v>10</v>
      </c>
    </row>
    <row r="6" spans="1:12" ht="18" customHeight="1" x14ac:dyDescent="0.3">
      <c r="A6" s="2" t="s">
        <v>11</v>
      </c>
      <c r="B6" s="18">
        <v>4514</v>
      </c>
      <c r="C6" s="13">
        <v>4023</v>
      </c>
      <c r="D6" s="13">
        <v>298</v>
      </c>
      <c r="E6" s="14">
        <v>119</v>
      </c>
      <c r="F6" s="18">
        <v>74</v>
      </c>
      <c r="G6" s="35">
        <v>89.122729286663713</v>
      </c>
      <c r="H6" s="35">
        <v>6.6016836508639791</v>
      </c>
      <c r="I6" s="35">
        <v>2.6362428001772265</v>
      </c>
      <c r="J6" s="36">
        <v>1.639344262295082</v>
      </c>
      <c r="K6" s="18">
        <v>3521</v>
      </c>
      <c r="L6" s="35">
        <v>78.001772264067341</v>
      </c>
    </row>
    <row r="7" spans="1:12" ht="18" customHeight="1" x14ac:dyDescent="0.3">
      <c r="A7" s="12" t="s">
        <v>12</v>
      </c>
      <c r="B7" s="15">
        <v>2265</v>
      </c>
      <c r="C7" s="16">
        <v>1452</v>
      </c>
      <c r="D7" s="16">
        <v>459</v>
      </c>
      <c r="E7" s="17">
        <v>213</v>
      </c>
      <c r="F7" s="15">
        <v>141</v>
      </c>
      <c r="G7" s="37">
        <v>64.105960264900659</v>
      </c>
      <c r="H7" s="38">
        <v>20.264900662251655</v>
      </c>
      <c r="I7" s="37">
        <v>9.403973509933774</v>
      </c>
      <c r="J7" s="39">
        <v>6.2251655629139071</v>
      </c>
      <c r="K7" s="15">
        <v>1507</v>
      </c>
      <c r="L7" s="47">
        <v>66.534216335540847</v>
      </c>
    </row>
    <row r="8" spans="1:12" ht="18" customHeight="1" x14ac:dyDescent="0.3">
      <c r="A8" s="2" t="s">
        <v>13</v>
      </c>
      <c r="B8" s="18">
        <v>1639</v>
      </c>
      <c r="C8" s="13">
        <v>190</v>
      </c>
      <c r="D8" s="13">
        <v>545</v>
      </c>
      <c r="E8" s="14">
        <v>4</v>
      </c>
      <c r="F8" s="18">
        <v>900</v>
      </c>
      <c r="G8" s="40">
        <v>11.592434411226357</v>
      </c>
      <c r="H8" s="41">
        <v>33.251982916412445</v>
      </c>
      <c r="I8" s="40">
        <v>0.24405125076266015</v>
      </c>
      <c r="J8" s="42">
        <v>54.911531421598539</v>
      </c>
      <c r="K8" s="18">
        <v>1477</v>
      </c>
      <c r="L8" s="35">
        <v>90.115924344112258</v>
      </c>
    </row>
    <row r="9" spans="1:12" ht="18" customHeight="1" x14ac:dyDescent="0.3">
      <c r="A9" s="12" t="s">
        <v>14</v>
      </c>
      <c r="B9" s="15">
        <v>458</v>
      </c>
      <c r="C9" s="16">
        <v>23</v>
      </c>
      <c r="D9" s="16">
        <v>126</v>
      </c>
      <c r="E9" s="17">
        <v>169</v>
      </c>
      <c r="F9" s="15">
        <v>140</v>
      </c>
      <c r="G9" s="37">
        <v>5.0218340611353707</v>
      </c>
      <c r="H9" s="38">
        <v>27.510917030567683</v>
      </c>
      <c r="I9" s="37">
        <v>36.899563318777297</v>
      </c>
      <c r="J9" s="39">
        <v>30.567685589519648</v>
      </c>
      <c r="K9" s="15">
        <v>349</v>
      </c>
      <c r="L9" s="47">
        <v>76.200873362445407</v>
      </c>
    </row>
    <row r="10" spans="1:12" ht="18" customHeight="1" x14ac:dyDescent="0.3">
      <c r="A10" s="2" t="s">
        <v>15</v>
      </c>
      <c r="B10" s="18">
        <v>201</v>
      </c>
      <c r="C10" s="13">
        <v>95</v>
      </c>
      <c r="D10" s="13">
        <v>47</v>
      </c>
      <c r="E10" s="14">
        <v>40</v>
      </c>
      <c r="F10" s="18">
        <v>19</v>
      </c>
      <c r="G10" s="40">
        <v>47.263681592039802</v>
      </c>
      <c r="H10" s="41">
        <v>23.383084577114428</v>
      </c>
      <c r="I10" s="40">
        <v>19.900497512437813</v>
      </c>
      <c r="J10" s="42">
        <v>9.4527363184079594</v>
      </c>
      <c r="K10" s="18">
        <v>187</v>
      </c>
      <c r="L10" s="35">
        <v>93.03482587064677</v>
      </c>
    </row>
    <row r="11" spans="1:12" ht="18" customHeight="1" x14ac:dyDescent="0.3">
      <c r="A11" s="12" t="s">
        <v>16</v>
      </c>
      <c r="B11" s="15">
        <v>842</v>
      </c>
      <c r="C11" s="16">
        <v>531</v>
      </c>
      <c r="D11" s="16">
        <v>147</v>
      </c>
      <c r="E11" s="17">
        <v>123</v>
      </c>
      <c r="F11" s="15">
        <v>41</v>
      </c>
      <c r="G11" s="37">
        <v>63.064133016627075</v>
      </c>
      <c r="H11" s="38">
        <v>17.458432304038006</v>
      </c>
      <c r="I11" s="37">
        <v>14.608076009501186</v>
      </c>
      <c r="J11" s="39">
        <v>4.8693586698337299</v>
      </c>
      <c r="K11" s="15">
        <v>642</v>
      </c>
      <c r="L11" s="47">
        <v>76.24703087885986</v>
      </c>
    </row>
    <row r="12" spans="1:12" ht="18" customHeight="1" x14ac:dyDescent="0.3">
      <c r="A12" s="2" t="s">
        <v>17</v>
      </c>
      <c r="B12" s="18">
        <v>1165</v>
      </c>
      <c r="C12" s="13">
        <v>734</v>
      </c>
      <c r="D12" s="13">
        <v>213</v>
      </c>
      <c r="E12" s="14">
        <v>90</v>
      </c>
      <c r="F12" s="18">
        <v>128</v>
      </c>
      <c r="G12" s="40">
        <v>63.004291845493569</v>
      </c>
      <c r="H12" s="41">
        <v>18.283261802575108</v>
      </c>
      <c r="I12" s="40">
        <v>7.7253218884120178</v>
      </c>
      <c r="J12" s="42">
        <v>10.987124463519313</v>
      </c>
      <c r="K12" s="18">
        <v>792</v>
      </c>
      <c r="L12" s="35">
        <v>67.982832618025739</v>
      </c>
    </row>
    <row r="13" spans="1:12" ht="18" customHeight="1" x14ac:dyDescent="0.3">
      <c r="A13" s="12" t="s">
        <v>18</v>
      </c>
      <c r="B13" s="15">
        <v>646</v>
      </c>
      <c r="C13" s="16">
        <v>1</v>
      </c>
      <c r="D13" s="16">
        <v>213</v>
      </c>
      <c r="E13" s="17">
        <v>0</v>
      </c>
      <c r="F13" s="15">
        <v>432</v>
      </c>
      <c r="G13" s="37">
        <v>0.15479876160990713</v>
      </c>
      <c r="H13" s="38">
        <v>32.972136222910216</v>
      </c>
      <c r="I13" s="37">
        <v>0</v>
      </c>
      <c r="J13" s="39">
        <v>66.873065015479867</v>
      </c>
      <c r="K13" s="15">
        <v>642</v>
      </c>
      <c r="L13" s="47">
        <v>99.380804953560371</v>
      </c>
    </row>
    <row r="14" spans="1:12" ht="18" customHeight="1" x14ac:dyDescent="0.3">
      <c r="A14" s="2" t="s">
        <v>19</v>
      </c>
      <c r="B14" s="18">
        <v>4955</v>
      </c>
      <c r="C14" s="13">
        <v>3723</v>
      </c>
      <c r="D14" s="13">
        <v>682</v>
      </c>
      <c r="E14" s="14">
        <v>363</v>
      </c>
      <c r="F14" s="18">
        <v>187</v>
      </c>
      <c r="G14" s="40">
        <v>75.136226034308777</v>
      </c>
      <c r="H14" s="41">
        <v>13.763874873864784</v>
      </c>
      <c r="I14" s="40">
        <v>7.3259334006054484</v>
      </c>
      <c r="J14" s="42">
        <v>3.7739656912209889</v>
      </c>
      <c r="K14" s="18">
        <v>2333</v>
      </c>
      <c r="L14" s="35">
        <v>47.083753784056512</v>
      </c>
    </row>
    <row r="15" spans="1:12" ht="18" customHeight="1" x14ac:dyDescent="0.3">
      <c r="A15" s="12" t="s">
        <v>20</v>
      </c>
      <c r="B15" s="15">
        <v>5979</v>
      </c>
      <c r="C15" s="16">
        <v>3381</v>
      </c>
      <c r="D15" s="16">
        <v>1337</v>
      </c>
      <c r="E15" s="17">
        <v>775</v>
      </c>
      <c r="F15" s="15">
        <v>486</v>
      </c>
      <c r="G15" s="37">
        <v>56.547917711991971</v>
      </c>
      <c r="H15" s="38">
        <v>22.361598929586886</v>
      </c>
      <c r="I15" s="37">
        <v>12.962033784913865</v>
      </c>
      <c r="J15" s="39">
        <v>8.1284495735072753</v>
      </c>
      <c r="K15" s="15">
        <v>3639</v>
      </c>
      <c r="L15" s="47">
        <v>60.863020572002</v>
      </c>
    </row>
    <row r="16" spans="1:12" ht="18" customHeight="1" x14ac:dyDescent="0.3">
      <c r="A16" s="2" t="s">
        <v>21</v>
      </c>
      <c r="B16" s="18">
        <v>920</v>
      </c>
      <c r="C16" s="13">
        <v>800</v>
      </c>
      <c r="D16" s="13">
        <v>74</v>
      </c>
      <c r="E16" s="14">
        <v>30</v>
      </c>
      <c r="F16" s="18">
        <v>16</v>
      </c>
      <c r="G16" s="40">
        <v>86.956521739130437</v>
      </c>
      <c r="H16" s="41">
        <v>8.0434782608695645</v>
      </c>
      <c r="I16" s="40">
        <v>3.2608695652173911</v>
      </c>
      <c r="J16" s="42">
        <v>1.7391304347826086</v>
      </c>
      <c r="K16" s="18">
        <v>380</v>
      </c>
      <c r="L16" s="35">
        <v>41.304347826086953</v>
      </c>
    </row>
    <row r="17" spans="1:12" ht="18" customHeight="1" x14ac:dyDescent="0.3">
      <c r="A17" s="12" t="s">
        <v>22</v>
      </c>
      <c r="B17" s="15">
        <v>164</v>
      </c>
      <c r="C17" s="16">
        <v>96</v>
      </c>
      <c r="D17" s="16">
        <v>51</v>
      </c>
      <c r="E17" s="17">
        <v>8</v>
      </c>
      <c r="F17" s="15">
        <v>9</v>
      </c>
      <c r="G17" s="37">
        <v>58.536585365853654</v>
      </c>
      <c r="H17" s="38">
        <v>31.097560975609756</v>
      </c>
      <c r="I17" s="37">
        <v>4.8780487804878048</v>
      </c>
      <c r="J17" s="39">
        <v>5.4878048780487809</v>
      </c>
      <c r="K17" s="15">
        <v>104</v>
      </c>
      <c r="L17" s="47">
        <v>63.414634146341463</v>
      </c>
    </row>
    <row r="18" spans="1:12" ht="18" customHeight="1" x14ac:dyDescent="0.3">
      <c r="A18" s="2" t="s">
        <v>23</v>
      </c>
      <c r="B18" s="18">
        <v>298</v>
      </c>
      <c r="C18" s="13">
        <v>10</v>
      </c>
      <c r="D18" s="13">
        <v>20</v>
      </c>
      <c r="E18" s="14">
        <v>36</v>
      </c>
      <c r="F18" s="18">
        <v>232</v>
      </c>
      <c r="G18" s="40">
        <v>3.3557046979865772</v>
      </c>
      <c r="H18" s="41">
        <v>6.7114093959731544</v>
      </c>
      <c r="I18" s="40">
        <v>12.080536912751679</v>
      </c>
      <c r="J18" s="42">
        <v>77.852348993288587</v>
      </c>
      <c r="K18" s="18">
        <v>292</v>
      </c>
      <c r="L18" s="35">
        <v>97.986577181208062</v>
      </c>
    </row>
    <row r="19" spans="1:12" ht="18" customHeight="1" x14ac:dyDescent="0.3">
      <c r="A19" s="12" t="s">
        <v>24</v>
      </c>
      <c r="B19" s="15">
        <v>141</v>
      </c>
      <c r="C19" s="16">
        <v>15</v>
      </c>
      <c r="D19" s="16">
        <v>9</v>
      </c>
      <c r="E19" s="17">
        <v>30</v>
      </c>
      <c r="F19" s="15">
        <v>87</v>
      </c>
      <c r="G19" s="37">
        <v>10.638297872340425</v>
      </c>
      <c r="H19" s="38">
        <v>6.3829787234042552</v>
      </c>
      <c r="I19" s="37">
        <v>21.276595744680851</v>
      </c>
      <c r="J19" s="39">
        <v>61.702127659574465</v>
      </c>
      <c r="K19" s="15">
        <v>132</v>
      </c>
      <c r="L19" s="47">
        <v>93.61702127659575</v>
      </c>
    </row>
    <row r="20" spans="1:12" ht="18" customHeight="1" x14ac:dyDescent="0.3">
      <c r="A20" s="2" t="s">
        <v>25</v>
      </c>
      <c r="B20" s="18">
        <v>1510</v>
      </c>
      <c r="C20" s="13">
        <v>942</v>
      </c>
      <c r="D20" s="13">
        <v>337</v>
      </c>
      <c r="E20" s="14">
        <v>169</v>
      </c>
      <c r="F20" s="18">
        <v>62</v>
      </c>
      <c r="G20" s="40">
        <v>62.384105960264904</v>
      </c>
      <c r="H20" s="41">
        <v>22.317880794701985</v>
      </c>
      <c r="I20" s="40">
        <v>11.19205298013245</v>
      </c>
      <c r="J20" s="42">
        <v>4.1059602649006619</v>
      </c>
      <c r="K20" s="18">
        <v>1160</v>
      </c>
      <c r="L20" s="35">
        <v>76.821192052980138</v>
      </c>
    </row>
    <row r="21" spans="1:12" ht="18" customHeight="1" x14ac:dyDescent="0.3">
      <c r="A21" s="12" t="s">
        <v>26</v>
      </c>
      <c r="B21" s="19">
        <v>29</v>
      </c>
      <c r="C21" s="20">
        <v>19</v>
      </c>
      <c r="D21" s="20">
        <v>2</v>
      </c>
      <c r="E21" s="17">
        <v>3</v>
      </c>
      <c r="F21" s="19">
        <v>5</v>
      </c>
      <c r="G21" s="37">
        <v>65.517241379310349</v>
      </c>
      <c r="H21" s="38">
        <v>6.8965517241379306</v>
      </c>
      <c r="I21" s="37">
        <v>10.344827586206897</v>
      </c>
      <c r="J21" s="39">
        <v>17.241379310344829</v>
      </c>
      <c r="K21" s="19">
        <v>13</v>
      </c>
      <c r="L21" s="48">
        <v>44.827586206896555</v>
      </c>
    </row>
    <row r="22" spans="1:12" ht="18" customHeight="1" x14ac:dyDescent="0.3">
      <c r="A22" s="10" t="s">
        <v>27</v>
      </c>
      <c r="B22" s="21">
        <v>3211</v>
      </c>
      <c r="C22" s="22">
        <v>258</v>
      </c>
      <c r="D22" s="22">
        <v>915</v>
      </c>
      <c r="E22" s="23">
        <v>242</v>
      </c>
      <c r="F22" s="22">
        <v>1796</v>
      </c>
      <c r="G22" s="43">
        <v>8.0348800996574283</v>
      </c>
      <c r="H22" s="43">
        <v>28.495795702273437</v>
      </c>
      <c r="I22" s="43">
        <v>7.5365929616941756</v>
      </c>
      <c r="J22" s="43">
        <v>55.932731236374963</v>
      </c>
      <c r="K22" s="21">
        <v>2905</v>
      </c>
      <c r="L22" s="49">
        <v>90.470258486452821</v>
      </c>
    </row>
    <row r="23" spans="1:12" ht="18" customHeight="1" x14ac:dyDescent="0.3">
      <c r="A23" s="2" t="s">
        <v>28</v>
      </c>
      <c r="B23" s="24">
        <v>22515</v>
      </c>
      <c r="C23" s="25">
        <v>15777</v>
      </c>
      <c r="D23" s="25">
        <v>3645</v>
      </c>
      <c r="E23" s="25">
        <v>1930</v>
      </c>
      <c r="F23" s="25">
        <v>1163</v>
      </c>
      <c r="G23" s="35">
        <v>70.073284477015321</v>
      </c>
      <c r="H23" s="35">
        <v>16.189207195203199</v>
      </c>
      <c r="I23" s="40">
        <v>8.5720630690650683</v>
      </c>
      <c r="J23" s="41">
        <v>5.165445258716411</v>
      </c>
      <c r="K23" s="32">
        <v>14265</v>
      </c>
      <c r="L23" s="41">
        <v>63.35776149233844</v>
      </c>
    </row>
    <row r="24" spans="1:12" ht="18" customHeight="1" x14ac:dyDescent="0.3">
      <c r="A24" s="11" t="s">
        <v>29</v>
      </c>
      <c r="B24" s="26">
        <v>25726</v>
      </c>
      <c r="C24" s="27">
        <v>16035</v>
      </c>
      <c r="D24" s="27">
        <v>4560</v>
      </c>
      <c r="E24" s="27">
        <v>2172</v>
      </c>
      <c r="F24" s="27">
        <v>2959</v>
      </c>
      <c r="G24" s="44">
        <v>62.329938583534172</v>
      </c>
      <c r="H24" s="44">
        <v>17.725258493353028</v>
      </c>
      <c r="I24" s="45">
        <v>8.4428204928865735</v>
      </c>
      <c r="J24" s="46">
        <v>11.50198243022623</v>
      </c>
      <c r="K24" s="33">
        <v>17170</v>
      </c>
      <c r="L24" s="46">
        <v>66.741817616419183</v>
      </c>
    </row>
    <row r="25" spans="1:12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</row>
    <row r="26" spans="1:12" x14ac:dyDescent="0.3">
      <c r="A26" s="34" t="s">
        <v>39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</sheetData>
  <mergeCells count="6">
    <mergeCell ref="B3:B4"/>
    <mergeCell ref="C3:F3"/>
    <mergeCell ref="G3:J3"/>
    <mergeCell ref="K3:L4"/>
    <mergeCell ref="C5:F5"/>
    <mergeCell ref="G5:J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26"/>
  <sheetViews>
    <sheetView workbookViewId="0"/>
  </sheetViews>
  <sheetFormatPr baseColWidth="10" defaultRowHeight="15.6" x14ac:dyDescent="0.3"/>
  <cols>
    <col min="1" max="1" width="26" customWidth="1"/>
    <col min="2" max="12" width="15.8984375" customWidth="1"/>
  </cols>
  <sheetData>
    <row r="1" spans="1:12" ht="18" x14ac:dyDescent="0.35">
      <c r="A1" s="8" t="s">
        <v>34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3" spans="1:12" ht="30" customHeight="1" x14ac:dyDescent="0.3">
      <c r="B3" s="52" t="s">
        <v>51</v>
      </c>
      <c r="C3" s="53" t="s">
        <v>2</v>
      </c>
      <c r="D3" s="54"/>
      <c r="E3" s="54"/>
      <c r="F3" s="55"/>
      <c r="G3" s="53" t="s">
        <v>2</v>
      </c>
      <c r="H3" s="54"/>
      <c r="I3" s="54"/>
      <c r="J3" s="55"/>
      <c r="K3" s="53" t="s">
        <v>3</v>
      </c>
      <c r="L3" s="55"/>
    </row>
    <row r="4" spans="1:12" ht="45" customHeight="1" x14ac:dyDescent="0.3">
      <c r="A4" s="7"/>
      <c r="B4" s="63"/>
      <c r="C4" s="64" t="s">
        <v>5</v>
      </c>
      <c r="D4" s="64" t="s">
        <v>6</v>
      </c>
      <c r="E4" s="64" t="s">
        <v>7</v>
      </c>
      <c r="F4" s="64" t="s">
        <v>8</v>
      </c>
      <c r="G4" s="64" t="s">
        <v>5</v>
      </c>
      <c r="H4" s="64" t="s">
        <v>6</v>
      </c>
      <c r="I4" s="64" t="s">
        <v>7</v>
      </c>
      <c r="J4" s="64" t="s">
        <v>8</v>
      </c>
      <c r="K4" s="65"/>
      <c r="L4" s="74"/>
    </row>
    <row r="5" spans="1:12" x14ac:dyDescent="0.3">
      <c r="A5" s="29" t="s">
        <v>31</v>
      </c>
      <c r="B5" s="51" t="s">
        <v>9</v>
      </c>
      <c r="C5" s="58" t="s">
        <v>9</v>
      </c>
      <c r="D5" s="59"/>
      <c r="E5" s="59"/>
      <c r="F5" s="60"/>
      <c r="G5" s="61" t="s">
        <v>10</v>
      </c>
      <c r="H5" s="59"/>
      <c r="I5" s="59"/>
      <c r="J5" s="62"/>
      <c r="K5" s="30" t="s">
        <v>9</v>
      </c>
      <c r="L5" s="9" t="s">
        <v>10</v>
      </c>
    </row>
    <row r="6" spans="1:12" ht="18" customHeight="1" x14ac:dyDescent="0.3">
      <c r="A6" s="2" t="s">
        <v>11</v>
      </c>
      <c r="B6" s="18">
        <v>5046</v>
      </c>
      <c r="C6" s="13">
        <v>4547</v>
      </c>
      <c r="D6" s="13">
        <v>322</v>
      </c>
      <c r="E6" s="14">
        <v>105</v>
      </c>
      <c r="F6" s="18">
        <v>72</v>
      </c>
      <c r="G6" s="35">
        <v>90.110978993261995</v>
      </c>
      <c r="H6" s="35">
        <v>6.3812921125644078</v>
      </c>
      <c r="I6" s="35">
        <v>2.0808561236623069</v>
      </c>
      <c r="J6" s="36">
        <v>1.426872770511296</v>
      </c>
      <c r="K6" s="18">
        <v>3840</v>
      </c>
      <c r="L6" s="35">
        <v>76.099881093935792</v>
      </c>
    </row>
    <row r="7" spans="1:12" ht="18" customHeight="1" x14ac:dyDescent="0.3">
      <c r="A7" s="12" t="s">
        <v>12</v>
      </c>
      <c r="B7" s="15">
        <v>2132</v>
      </c>
      <c r="C7" s="16">
        <v>1417</v>
      </c>
      <c r="D7" s="16">
        <v>363</v>
      </c>
      <c r="E7" s="17">
        <v>186</v>
      </c>
      <c r="F7" s="15">
        <v>166</v>
      </c>
      <c r="G7" s="37">
        <v>66.463414634146346</v>
      </c>
      <c r="H7" s="38">
        <v>17.026266416510317</v>
      </c>
      <c r="I7" s="37">
        <v>8.7242026266416506</v>
      </c>
      <c r="J7" s="39">
        <v>7.7861163227016892</v>
      </c>
      <c r="K7" s="15">
        <v>1424</v>
      </c>
      <c r="L7" s="47">
        <v>66.791744840525325</v>
      </c>
    </row>
    <row r="8" spans="1:12" ht="18" customHeight="1" x14ac:dyDescent="0.3">
      <c r="A8" s="2" t="s">
        <v>13</v>
      </c>
      <c r="B8" s="18">
        <v>1475</v>
      </c>
      <c r="C8" s="13">
        <v>206</v>
      </c>
      <c r="D8" s="13">
        <v>490</v>
      </c>
      <c r="E8" s="14">
        <v>7</v>
      </c>
      <c r="F8" s="18">
        <v>772</v>
      </c>
      <c r="G8" s="40">
        <v>13.966101694915253</v>
      </c>
      <c r="H8" s="41">
        <v>33.220338983050844</v>
      </c>
      <c r="I8" s="40">
        <v>0.47457627118644063</v>
      </c>
      <c r="J8" s="42">
        <v>52.338983050847453</v>
      </c>
      <c r="K8" s="18">
        <v>1298</v>
      </c>
      <c r="L8" s="35">
        <v>88</v>
      </c>
    </row>
    <row r="9" spans="1:12" ht="18" customHeight="1" x14ac:dyDescent="0.3">
      <c r="A9" s="12" t="s">
        <v>14</v>
      </c>
      <c r="B9" s="15">
        <v>479</v>
      </c>
      <c r="C9" s="16">
        <v>24</v>
      </c>
      <c r="D9" s="16">
        <v>122</v>
      </c>
      <c r="E9" s="17">
        <v>185</v>
      </c>
      <c r="F9" s="15">
        <v>148</v>
      </c>
      <c r="G9" s="37">
        <v>5.010438413361169</v>
      </c>
      <c r="H9" s="38">
        <v>25.469728601252612</v>
      </c>
      <c r="I9" s="37">
        <v>38.622129436325679</v>
      </c>
      <c r="J9" s="39">
        <v>30.897703549060541</v>
      </c>
      <c r="K9" s="15">
        <v>338</v>
      </c>
      <c r="L9" s="47">
        <v>70.563674321503129</v>
      </c>
    </row>
    <row r="10" spans="1:12" ht="18" customHeight="1" x14ac:dyDescent="0.3">
      <c r="A10" s="2" t="s">
        <v>15</v>
      </c>
      <c r="B10" s="18">
        <v>194</v>
      </c>
      <c r="C10" s="13">
        <v>94</v>
      </c>
      <c r="D10" s="13">
        <v>47</v>
      </c>
      <c r="E10" s="14">
        <v>36</v>
      </c>
      <c r="F10" s="18">
        <v>17</v>
      </c>
      <c r="G10" s="40">
        <v>48.453608247422679</v>
      </c>
      <c r="H10" s="41">
        <v>24.226804123711339</v>
      </c>
      <c r="I10" s="40">
        <v>18.556701030927837</v>
      </c>
      <c r="J10" s="42">
        <v>8.7628865979381434</v>
      </c>
      <c r="K10" s="18">
        <v>170</v>
      </c>
      <c r="L10" s="35">
        <v>87.628865979381445</v>
      </c>
    </row>
    <row r="11" spans="1:12" ht="18" customHeight="1" x14ac:dyDescent="0.3">
      <c r="A11" s="12" t="s">
        <v>16</v>
      </c>
      <c r="B11" s="15">
        <v>864</v>
      </c>
      <c r="C11" s="16">
        <v>568</v>
      </c>
      <c r="D11" s="16">
        <v>141</v>
      </c>
      <c r="E11" s="17">
        <v>117</v>
      </c>
      <c r="F11" s="15">
        <v>38</v>
      </c>
      <c r="G11" s="37">
        <v>65.740740740740748</v>
      </c>
      <c r="H11" s="38">
        <v>16.319444444444446</v>
      </c>
      <c r="I11" s="37">
        <v>13.541666666666666</v>
      </c>
      <c r="J11" s="39">
        <v>4.3981481481481479</v>
      </c>
      <c r="K11" s="15">
        <v>635</v>
      </c>
      <c r="L11" s="47">
        <v>73.495370370370367</v>
      </c>
    </row>
    <row r="12" spans="1:12" ht="18" customHeight="1" x14ac:dyDescent="0.3">
      <c r="A12" s="2" t="s">
        <v>17</v>
      </c>
      <c r="B12" s="18">
        <v>1238</v>
      </c>
      <c r="C12" s="13">
        <v>823</v>
      </c>
      <c r="D12" s="13">
        <v>196</v>
      </c>
      <c r="E12" s="14">
        <v>111</v>
      </c>
      <c r="F12" s="18">
        <v>108</v>
      </c>
      <c r="G12" s="40">
        <v>66.478190630048459</v>
      </c>
      <c r="H12" s="41">
        <v>15.831987075928918</v>
      </c>
      <c r="I12" s="40">
        <v>8.9660743134087237</v>
      </c>
      <c r="J12" s="42">
        <v>8.7237479806138936</v>
      </c>
      <c r="K12" s="18">
        <v>792</v>
      </c>
      <c r="L12" s="35">
        <v>63.974151857835217</v>
      </c>
    </row>
    <row r="13" spans="1:12" ht="18" customHeight="1" x14ac:dyDescent="0.3">
      <c r="A13" s="12" t="s">
        <v>18</v>
      </c>
      <c r="B13" s="15">
        <v>669</v>
      </c>
      <c r="C13" s="16">
        <v>3</v>
      </c>
      <c r="D13" s="16">
        <v>222</v>
      </c>
      <c r="E13" s="17">
        <v>0</v>
      </c>
      <c r="F13" s="15">
        <v>444</v>
      </c>
      <c r="G13" s="37">
        <v>0.44843049327354262</v>
      </c>
      <c r="H13" s="38">
        <v>33.183856502242151</v>
      </c>
      <c r="I13" s="37">
        <v>0</v>
      </c>
      <c r="J13" s="39">
        <v>66.367713004484301</v>
      </c>
      <c r="K13" s="15">
        <v>664</v>
      </c>
      <c r="L13" s="47">
        <v>99.252615844544096</v>
      </c>
    </row>
    <row r="14" spans="1:12" ht="18" customHeight="1" x14ac:dyDescent="0.3">
      <c r="A14" s="2" t="s">
        <v>19</v>
      </c>
      <c r="B14" s="18">
        <v>5276</v>
      </c>
      <c r="C14" s="13">
        <v>4017</v>
      </c>
      <c r="D14" s="13">
        <v>662</v>
      </c>
      <c r="E14" s="14">
        <v>390</v>
      </c>
      <c r="F14" s="18">
        <v>207</v>
      </c>
      <c r="G14" s="40">
        <v>76.137225170583775</v>
      </c>
      <c r="H14" s="41">
        <v>12.547384382107657</v>
      </c>
      <c r="I14" s="40">
        <v>7.3919636087945415</v>
      </c>
      <c r="J14" s="42">
        <v>3.9234268385140254</v>
      </c>
      <c r="K14" s="18">
        <v>2542</v>
      </c>
      <c r="L14" s="35">
        <v>48.180439727065959</v>
      </c>
    </row>
    <row r="15" spans="1:12" ht="18" customHeight="1" x14ac:dyDescent="0.3">
      <c r="A15" s="12" t="s">
        <v>20</v>
      </c>
      <c r="B15" s="15">
        <v>6106</v>
      </c>
      <c r="C15" s="16">
        <v>3792</v>
      </c>
      <c r="D15" s="16">
        <v>1182</v>
      </c>
      <c r="E15" s="17">
        <v>645</v>
      </c>
      <c r="F15" s="15">
        <v>487</v>
      </c>
      <c r="G15" s="37">
        <v>62.102849656075989</v>
      </c>
      <c r="H15" s="38">
        <v>19.358008516213559</v>
      </c>
      <c r="I15" s="37">
        <v>10.56338028169014</v>
      </c>
      <c r="J15" s="39">
        <v>7.9757615460203075</v>
      </c>
      <c r="K15" s="15">
        <v>3568</v>
      </c>
      <c r="L15" s="47">
        <v>58.434326891582053</v>
      </c>
    </row>
    <row r="16" spans="1:12" ht="18" customHeight="1" x14ac:dyDescent="0.3">
      <c r="A16" s="2" t="s">
        <v>21</v>
      </c>
      <c r="B16" s="18">
        <v>988</v>
      </c>
      <c r="C16" s="13">
        <v>866</v>
      </c>
      <c r="D16" s="13">
        <v>82</v>
      </c>
      <c r="E16" s="14">
        <v>29</v>
      </c>
      <c r="F16" s="18">
        <v>11</v>
      </c>
      <c r="G16" s="40">
        <v>87.651821862348172</v>
      </c>
      <c r="H16" s="41">
        <v>8.2995951417004061</v>
      </c>
      <c r="I16" s="40">
        <v>2.9352226720647772</v>
      </c>
      <c r="J16" s="42">
        <v>1.1133603238866396</v>
      </c>
      <c r="K16" s="18">
        <v>415</v>
      </c>
      <c r="L16" s="35">
        <v>42.004048582995949</v>
      </c>
    </row>
    <row r="17" spans="1:12" ht="18" customHeight="1" x14ac:dyDescent="0.3">
      <c r="A17" s="12" t="s">
        <v>22</v>
      </c>
      <c r="B17" s="15">
        <v>177</v>
      </c>
      <c r="C17" s="16">
        <v>108</v>
      </c>
      <c r="D17" s="16">
        <v>49</v>
      </c>
      <c r="E17" s="17">
        <v>11</v>
      </c>
      <c r="F17" s="15">
        <v>9</v>
      </c>
      <c r="G17" s="37">
        <v>61.016949152542374</v>
      </c>
      <c r="H17" s="38">
        <v>27.683615819209038</v>
      </c>
      <c r="I17" s="37">
        <v>6.2146892655367232</v>
      </c>
      <c r="J17" s="39">
        <v>5.0847457627118651</v>
      </c>
      <c r="K17" s="15">
        <v>114</v>
      </c>
      <c r="L17" s="47">
        <v>64.406779661016941</v>
      </c>
    </row>
    <row r="18" spans="1:12" ht="18" customHeight="1" x14ac:dyDescent="0.3">
      <c r="A18" s="2" t="s">
        <v>23</v>
      </c>
      <c r="B18" s="18">
        <v>251</v>
      </c>
      <c r="C18" s="13">
        <v>12</v>
      </c>
      <c r="D18" s="13">
        <v>20</v>
      </c>
      <c r="E18" s="14">
        <v>39</v>
      </c>
      <c r="F18" s="18">
        <v>180</v>
      </c>
      <c r="G18" s="40">
        <v>4.7808764940239046</v>
      </c>
      <c r="H18" s="41">
        <v>7.9681274900398407</v>
      </c>
      <c r="I18" s="40">
        <v>15.53784860557769</v>
      </c>
      <c r="J18" s="42">
        <v>71.713147410358573</v>
      </c>
      <c r="K18" s="18">
        <v>240</v>
      </c>
      <c r="L18" s="35">
        <v>95.617529880478088</v>
      </c>
    </row>
    <row r="19" spans="1:12" ht="18" customHeight="1" x14ac:dyDescent="0.3">
      <c r="A19" s="12" t="s">
        <v>24</v>
      </c>
      <c r="B19" s="15">
        <v>120</v>
      </c>
      <c r="C19" s="16">
        <v>10</v>
      </c>
      <c r="D19" s="16">
        <v>3</v>
      </c>
      <c r="E19" s="17">
        <v>36</v>
      </c>
      <c r="F19" s="15">
        <v>71</v>
      </c>
      <c r="G19" s="37">
        <v>8.3333333333333321</v>
      </c>
      <c r="H19" s="38">
        <v>2.5</v>
      </c>
      <c r="I19" s="37">
        <v>30</v>
      </c>
      <c r="J19" s="39">
        <v>59.166666666666664</v>
      </c>
      <c r="K19" s="15">
        <v>111</v>
      </c>
      <c r="L19" s="47">
        <v>92.5</v>
      </c>
    </row>
    <row r="20" spans="1:12" ht="18" customHeight="1" x14ac:dyDescent="0.3">
      <c r="A20" s="2" t="s">
        <v>25</v>
      </c>
      <c r="B20" s="18">
        <v>1716</v>
      </c>
      <c r="C20" s="13">
        <v>1028</v>
      </c>
      <c r="D20" s="13">
        <v>364</v>
      </c>
      <c r="E20" s="14">
        <v>229</v>
      </c>
      <c r="F20" s="18">
        <v>95</v>
      </c>
      <c r="G20" s="40">
        <v>59.906759906759909</v>
      </c>
      <c r="H20" s="41">
        <v>21.212121212121211</v>
      </c>
      <c r="I20" s="40">
        <v>13.344988344988346</v>
      </c>
      <c r="J20" s="42">
        <v>5.5361305361305364</v>
      </c>
      <c r="K20" s="18">
        <v>1294</v>
      </c>
      <c r="L20" s="35">
        <v>75.407925407925404</v>
      </c>
    </row>
    <row r="21" spans="1:12" ht="18" customHeight="1" x14ac:dyDescent="0.3">
      <c r="A21" s="12" t="s">
        <v>26</v>
      </c>
      <c r="B21" s="19">
        <v>32</v>
      </c>
      <c r="C21" s="20">
        <v>26</v>
      </c>
      <c r="D21" s="20">
        <v>0</v>
      </c>
      <c r="E21" s="17">
        <v>4</v>
      </c>
      <c r="F21" s="19">
        <v>2</v>
      </c>
      <c r="G21" s="37">
        <v>81.25</v>
      </c>
      <c r="H21" s="38">
        <v>0</v>
      </c>
      <c r="I21" s="37">
        <v>12.5</v>
      </c>
      <c r="J21" s="39">
        <v>6.25</v>
      </c>
      <c r="K21" s="19">
        <v>11</v>
      </c>
      <c r="L21" s="48">
        <v>34.375</v>
      </c>
    </row>
    <row r="22" spans="1:12" ht="18" customHeight="1" x14ac:dyDescent="0.3">
      <c r="A22" s="10" t="s">
        <v>27</v>
      </c>
      <c r="B22" s="21">
        <v>3026</v>
      </c>
      <c r="C22" s="22">
        <v>281</v>
      </c>
      <c r="D22" s="22">
        <v>857</v>
      </c>
      <c r="E22" s="23">
        <v>271</v>
      </c>
      <c r="F22" s="22">
        <v>1617</v>
      </c>
      <c r="G22" s="43">
        <v>9.2861863846662249</v>
      </c>
      <c r="H22" s="43">
        <v>28.3212161269002</v>
      </c>
      <c r="I22" s="43">
        <v>8.955717118307998</v>
      </c>
      <c r="J22" s="43">
        <v>53.436880370125586</v>
      </c>
      <c r="K22" s="21">
        <v>2662</v>
      </c>
      <c r="L22" s="49">
        <v>87.970918704560475</v>
      </c>
    </row>
    <row r="23" spans="1:12" ht="18" customHeight="1" x14ac:dyDescent="0.3">
      <c r="A23" s="2" t="s">
        <v>28</v>
      </c>
      <c r="B23" s="24">
        <v>23737</v>
      </c>
      <c r="C23" s="25">
        <v>17260</v>
      </c>
      <c r="D23" s="25">
        <v>3408</v>
      </c>
      <c r="E23" s="25">
        <v>1859</v>
      </c>
      <c r="F23" s="25">
        <v>1210</v>
      </c>
      <c r="G23" s="35">
        <v>72.713485276151161</v>
      </c>
      <c r="H23" s="35">
        <v>14.357332434595779</v>
      </c>
      <c r="I23" s="40">
        <v>7.8316552218056197</v>
      </c>
      <c r="J23" s="41">
        <v>5.0975270674474453</v>
      </c>
      <c r="K23" s="32">
        <v>14794</v>
      </c>
      <c r="L23" s="41">
        <v>62.324640856047523</v>
      </c>
    </row>
    <row r="24" spans="1:12" ht="18" customHeight="1" x14ac:dyDescent="0.3">
      <c r="A24" s="11" t="s">
        <v>29</v>
      </c>
      <c r="B24" s="26">
        <v>26763</v>
      </c>
      <c r="C24" s="27">
        <v>17541</v>
      </c>
      <c r="D24" s="27">
        <v>4265</v>
      </c>
      <c r="E24" s="27">
        <v>2130</v>
      </c>
      <c r="F24" s="27">
        <v>2827</v>
      </c>
      <c r="G24" s="44">
        <v>65.541979598699697</v>
      </c>
      <c r="H24" s="44">
        <v>15.936180547771176</v>
      </c>
      <c r="I24" s="45">
        <v>7.9587490191682537</v>
      </c>
      <c r="J24" s="46">
        <v>10.563090834360873</v>
      </c>
      <c r="K24" s="33">
        <v>17456</v>
      </c>
      <c r="L24" s="46">
        <v>65.224376938310357</v>
      </c>
    </row>
    <row r="25" spans="1:12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</row>
    <row r="26" spans="1:12" x14ac:dyDescent="0.3">
      <c r="A26" s="1" t="s">
        <v>30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</sheetData>
  <mergeCells count="6">
    <mergeCell ref="B3:B4"/>
    <mergeCell ref="C3:F3"/>
    <mergeCell ref="G3:J3"/>
    <mergeCell ref="K3:L4"/>
    <mergeCell ref="C5:F5"/>
    <mergeCell ref="G5:J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/>
  </sheetPr>
  <dimension ref="A1:N26"/>
  <sheetViews>
    <sheetView workbookViewId="0"/>
  </sheetViews>
  <sheetFormatPr baseColWidth="10" defaultRowHeight="15.6" x14ac:dyDescent="0.3"/>
  <cols>
    <col min="1" max="1" width="26" customWidth="1"/>
    <col min="2" max="14" width="15.8984375" customWidth="1"/>
  </cols>
  <sheetData>
    <row r="1" spans="1:14" ht="18" x14ac:dyDescent="0.35">
      <c r="A1" s="73" t="s">
        <v>40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3" spans="1:14" ht="30" customHeight="1" x14ac:dyDescent="0.3">
      <c r="B3" s="52" t="s">
        <v>1</v>
      </c>
      <c r="C3" s="53" t="s">
        <v>2</v>
      </c>
      <c r="D3" s="54"/>
      <c r="E3" s="54"/>
      <c r="F3" s="55"/>
      <c r="G3" s="53" t="s">
        <v>2</v>
      </c>
      <c r="H3" s="54"/>
      <c r="I3" s="54"/>
      <c r="J3" s="55"/>
      <c r="K3" s="53" t="s">
        <v>3</v>
      </c>
      <c r="L3" s="56"/>
      <c r="M3" s="57" t="s">
        <v>4</v>
      </c>
      <c r="N3" s="56"/>
    </row>
    <row r="4" spans="1:14" ht="45" customHeight="1" x14ac:dyDescent="0.3">
      <c r="A4" s="7"/>
      <c r="B4" s="63"/>
      <c r="C4" s="64" t="s">
        <v>5</v>
      </c>
      <c r="D4" s="64" t="s">
        <v>6</v>
      </c>
      <c r="E4" s="64" t="s">
        <v>7</v>
      </c>
      <c r="F4" s="64" t="s">
        <v>8</v>
      </c>
      <c r="G4" s="64" t="s">
        <v>5</v>
      </c>
      <c r="H4" s="64" t="s">
        <v>6</v>
      </c>
      <c r="I4" s="64" t="s">
        <v>7</v>
      </c>
      <c r="J4" s="64" t="s">
        <v>8</v>
      </c>
      <c r="K4" s="65"/>
      <c r="L4" s="66"/>
      <c r="M4" s="67"/>
      <c r="N4" s="66"/>
    </row>
    <row r="5" spans="1:14" x14ac:dyDescent="0.3">
      <c r="A5" s="29" t="s">
        <v>31</v>
      </c>
      <c r="B5" s="51" t="s">
        <v>9</v>
      </c>
      <c r="C5" s="58" t="s">
        <v>9</v>
      </c>
      <c r="D5" s="59"/>
      <c r="E5" s="59"/>
      <c r="F5" s="60"/>
      <c r="G5" s="61" t="s">
        <v>10</v>
      </c>
      <c r="H5" s="59"/>
      <c r="I5" s="59"/>
      <c r="J5" s="62"/>
      <c r="K5" s="30" t="s">
        <v>9</v>
      </c>
      <c r="L5" s="9" t="s">
        <v>10</v>
      </c>
      <c r="M5" s="31" t="s">
        <v>9</v>
      </c>
      <c r="N5" s="9" t="s">
        <v>10</v>
      </c>
    </row>
    <row r="6" spans="1:14" ht="18" customHeight="1" x14ac:dyDescent="0.3">
      <c r="A6" s="2" t="s">
        <v>11</v>
      </c>
      <c r="B6" s="18">
        <v>79807</v>
      </c>
      <c r="C6" s="13">
        <v>10800</v>
      </c>
      <c r="D6" s="13">
        <v>38879</v>
      </c>
      <c r="E6" s="14">
        <v>11117</v>
      </c>
      <c r="F6" s="18">
        <v>19011</v>
      </c>
      <c r="G6" s="35">
        <v>13.532647512122997</v>
      </c>
      <c r="H6" s="35">
        <v>48.716278020724999</v>
      </c>
      <c r="I6" s="35">
        <v>13.929855777062162</v>
      </c>
      <c r="J6" s="36">
        <v>23.821218690089839</v>
      </c>
      <c r="K6" s="18">
        <v>49069</v>
      </c>
      <c r="L6" s="40">
        <v>61.484581552996609</v>
      </c>
      <c r="M6" s="18">
        <v>4059</v>
      </c>
      <c r="N6" s="35">
        <v>5.0860200233062267</v>
      </c>
    </row>
    <row r="7" spans="1:14" ht="18" customHeight="1" x14ac:dyDescent="0.3">
      <c r="A7" s="12" t="s">
        <v>12</v>
      </c>
      <c r="B7" s="15">
        <v>95064</v>
      </c>
      <c r="C7" s="16">
        <v>24303</v>
      </c>
      <c r="D7" s="16">
        <v>36285</v>
      </c>
      <c r="E7" s="17">
        <v>22190</v>
      </c>
      <c r="F7" s="15">
        <v>12286</v>
      </c>
      <c r="G7" s="37">
        <v>25.564882605402676</v>
      </c>
      <c r="H7" s="38">
        <v>38.169022973996462</v>
      </c>
      <c r="I7" s="37">
        <v>23.342169485820079</v>
      </c>
      <c r="J7" s="39">
        <v>12.923924934780779</v>
      </c>
      <c r="K7" s="15">
        <v>71581</v>
      </c>
      <c r="L7" s="37">
        <v>75.297694184970126</v>
      </c>
      <c r="M7" s="15">
        <v>101</v>
      </c>
      <c r="N7" s="47">
        <v>0.10624421442396702</v>
      </c>
    </row>
    <row r="8" spans="1:14" ht="18" customHeight="1" x14ac:dyDescent="0.3">
      <c r="A8" s="2" t="s">
        <v>13</v>
      </c>
      <c r="B8" s="18">
        <v>47557</v>
      </c>
      <c r="C8" s="13">
        <v>3295</v>
      </c>
      <c r="D8" s="13">
        <v>10669</v>
      </c>
      <c r="E8" s="14">
        <v>1584</v>
      </c>
      <c r="F8" s="18">
        <v>32009</v>
      </c>
      <c r="G8" s="40">
        <v>6.9285278718169776</v>
      </c>
      <c r="H8" s="41">
        <v>22.434131673570661</v>
      </c>
      <c r="I8" s="40">
        <v>3.3307399541602707</v>
      </c>
      <c r="J8" s="42">
        <v>67.306600500452092</v>
      </c>
      <c r="K8" s="18">
        <v>47097</v>
      </c>
      <c r="L8" s="40">
        <v>99.032739659776695</v>
      </c>
      <c r="M8" s="18">
        <v>0</v>
      </c>
      <c r="N8" s="35">
        <v>0</v>
      </c>
    </row>
    <row r="9" spans="1:14" ht="18" customHeight="1" x14ac:dyDescent="0.3">
      <c r="A9" s="12" t="s">
        <v>14</v>
      </c>
      <c r="B9" s="15">
        <v>32269</v>
      </c>
      <c r="C9" s="16">
        <v>371</v>
      </c>
      <c r="D9" s="16">
        <v>9876</v>
      </c>
      <c r="E9" s="17">
        <v>11705</v>
      </c>
      <c r="F9" s="15">
        <v>10317</v>
      </c>
      <c r="G9" s="37">
        <v>1.1497102482258514</v>
      </c>
      <c r="H9" s="38">
        <v>30.605224828783044</v>
      </c>
      <c r="I9" s="37">
        <v>36.273203384052806</v>
      </c>
      <c r="J9" s="39">
        <v>31.971861538938303</v>
      </c>
      <c r="K9" s="15">
        <v>31812</v>
      </c>
      <c r="L9" s="37">
        <v>98.583780098546598</v>
      </c>
      <c r="M9" s="15">
        <v>0</v>
      </c>
      <c r="N9" s="47">
        <v>0</v>
      </c>
    </row>
    <row r="10" spans="1:14" ht="18" customHeight="1" x14ac:dyDescent="0.3">
      <c r="A10" s="2" t="s">
        <v>15</v>
      </c>
      <c r="B10" s="18">
        <v>4860</v>
      </c>
      <c r="C10" s="13">
        <v>659</v>
      </c>
      <c r="D10" s="13">
        <v>1316</v>
      </c>
      <c r="E10" s="14">
        <v>2616</v>
      </c>
      <c r="F10" s="18">
        <v>269</v>
      </c>
      <c r="G10" s="40">
        <v>13.559670781893004</v>
      </c>
      <c r="H10" s="41">
        <v>27.07818930041152</v>
      </c>
      <c r="I10" s="40">
        <v>53.827160493827165</v>
      </c>
      <c r="J10" s="42">
        <v>5.5349794238683128</v>
      </c>
      <c r="K10" s="18">
        <v>4298</v>
      </c>
      <c r="L10" s="40">
        <v>88.436213991769549</v>
      </c>
      <c r="M10" s="18">
        <v>32</v>
      </c>
      <c r="N10" s="35">
        <v>0.65843621399176955</v>
      </c>
    </row>
    <row r="11" spans="1:14" ht="18" customHeight="1" x14ac:dyDescent="0.3">
      <c r="A11" s="12" t="s">
        <v>16</v>
      </c>
      <c r="B11" s="15">
        <v>24428</v>
      </c>
      <c r="C11" s="16">
        <v>7391</v>
      </c>
      <c r="D11" s="16">
        <v>2778</v>
      </c>
      <c r="E11" s="17">
        <v>9929</v>
      </c>
      <c r="F11" s="15">
        <v>4330</v>
      </c>
      <c r="G11" s="37">
        <v>30.256263304404779</v>
      </c>
      <c r="H11" s="38">
        <v>11.372195840838382</v>
      </c>
      <c r="I11" s="37">
        <v>40.645980022924512</v>
      </c>
      <c r="J11" s="39">
        <v>17.725560831832325</v>
      </c>
      <c r="K11" s="15">
        <v>24185</v>
      </c>
      <c r="L11" s="37">
        <v>99.005239888652369</v>
      </c>
      <c r="M11" s="15">
        <v>149</v>
      </c>
      <c r="N11" s="47">
        <v>0.60995578843949572</v>
      </c>
    </row>
    <row r="12" spans="1:14" ht="18" customHeight="1" x14ac:dyDescent="0.3">
      <c r="A12" s="2" t="s">
        <v>17</v>
      </c>
      <c r="B12" s="18">
        <v>46769</v>
      </c>
      <c r="C12" s="13">
        <v>4361</v>
      </c>
      <c r="D12" s="13">
        <v>12255</v>
      </c>
      <c r="E12" s="14">
        <v>11515</v>
      </c>
      <c r="F12" s="18">
        <v>18638</v>
      </c>
      <c r="G12" s="40">
        <v>9.324552588252903</v>
      </c>
      <c r="H12" s="41">
        <v>26.203254292373153</v>
      </c>
      <c r="I12" s="40">
        <v>24.621009643139686</v>
      </c>
      <c r="J12" s="42">
        <v>39.851183476234262</v>
      </c>
      <c r="K12" s="18">
        <v>39050</v>
      </c>
      <c r="L12" s="40">
        <v>83.495477773739012</v>
      </c>
      <c r="M12" s="18">
        <v>304</v>
      </c>
      <c r="N12" s="35">
        <v>0.65000320725266736</v>
      </c>
    </row>
    <row r="13" spans="1:14" ht="18" customHeight="1" x14ac:dyDescent="0.3">
      <c r="A13" s="12" t="s">
        <v>18</v>
      </c>
      <c r="B13" s="15">
        <v>19187</v>
      </c>
      <c r="C13" s="16">
        <v>177</v>
      </c>
      <c r="D13" s="16">
        <v>4480</v>
      </c>
      <c r="E13" s="17">
        <v>3</v>
      </c>
      <c r="F13" s="15">
        <v>14527</v>
      </c>
      <c r="G13" s="37">
        <v>0.92249960911033513</v>
      </c>
      <c r="H13" s="38">
        <v>23.349142648668369</v>
      </c>
      <c r="I13" s="37">
        <v>1.5635586595090425E-2</v>
      </c>
      <c r="J13" s="39">
        <v>75.712722155626196</v>
      </c>
      <c r="K13" s="15">
        <v>19120</v>
      </c>
      <c r="L13" s="37">
        <v>99.650805232709644</v>
      </c>
      <c r="M13" s="15">
        <v>0</v>
      </c>
      <c r="N13" s="47">
        <v>0</v>
      </c>
    </row>
    <row r="14" spans="1:14" ht="18" customHeight="1" x14ac:dyDescent="0.3">
      <c r="A14" s="2" t="s">
        <v>19</v>
      </c>
      <c r="B14" s="18">
        <v>53082</v>
      </c>
      <c r="C14" s="13">
        <v>12320</v>
      </c>
      <c r="D14" s="13">
        <v>16741</v>
      </c>
      <c r="E14" s="14">
        <v>17738</v>
      </c>
      <c r="F14" s="18">
        <v>6283</v>
      </c>
      <c r="G14" s="40">
        <v>23.209374175803475</v>
      </c>
      <c r="H14" s="41">
        <v>31.537997814701786</v>
      </c>
      <c r="I14" s="40">
        <v>33.416223955389775</v>
      </c>
      <c r="J14" s="42">
        <v>11.836404054104969</v>
      </c>
      <c r="K14" s="18">
        <v>40800</v>
      </c>
      <c r="L14" s="40">
        <v>76.862213179608901</v>
      </c>
      <c r="M14" s="18">
        <v>3</v>
      </c>
      <c r="N14" s="35">
        <v>5.6516333220300672E-3</v>
      </c>
    </row>
    <row r="15" spans="1:14" ht="18" customHeight="1" x14ac:dyDescent="0.3">
      <c r="A15" s="12" t="s">
        <v>20</v>
      </c>
      <c r="B15" s="15">
        <v>94620</v>
      </c>
      <c r="C15" s="16">
        <v>9406</v>
      </c>
      <c r="D15" s="16">
        <v>34420</v>
      </c>
      <c r="E15" s="17">
        <v>219</v>
      </c>
      <c r="F15" s="15">
        <v>50575</v>
      </c>
      <c r="G15" s="37">
        <v>9.9408158951595862</v>
      </c>
      <c r="H15" s="38">
        <v>36.377087296554642</v>
      </c>
      <c r="I15" s="37">
        <v>0.23145212428662015</v>
      </c>
      <c r="J15" s="39">
        <v>53.450644683999158</v>
      </c>
      <c r="K15" s="15">
        <v>77022</v>
      </c>
      <c r="L15" s="37">
        <v>81.401395053899805</v>
      </c>
      <c r="M15" s="15">
        <v>3340</v>
      </c>
      <c r="N15" s="47">
        <v>3.5299091101247093</v>
      </c>
    </row>
    <row r="16" spans="1:14" ht="18" customHeight="1" x14ac:dyDescent="0.3">
      <c r="A16" s="2" t="s">
        <v>21</v>
      </c>
      <c r="B16" s="18">
        <v>32186</v>
      </c>
      <c r="C16" s="13">
        <v>1989</v>
      </c>
      <c r="D16" s="13">
        <v>10338</v>
      </c>
      <c r="E16" s="14">
        <v>7469</v>
      </c>
      <c r="F16" s="18">
        <v>12390</v>
      </c>
      <c r="G16" s="40">
        <v>6.1797054620021132</v>
      </c>
      <c r="H16" s="41">
        <v>32.119555086062263</v>
      </c>
      <c r="I16" s="40">
        <v>23.205741626794257</v>
      </c>
      <c r="J16" s="42">
        <v>38.494997825141361</v>
      </c>
      <c r="K16" s="18">
        <v>20198</v>
      </c>
      <c r="L16" s="40">
        <v>62.75399241906419</v>
      </c>
      <c r="M16" s="18">
        <v>7308</v>
      </c>
      <c r="N16" s="35">
        <v>22.705524140930837</v>
      </c>
    </row>
    <row r="17" spans="1:14" ht="18" customHeight="1" x14ac:dyDescent="0.3">
      <c r="A17" s="12" t="s">
        <v>22</v>
      </c>
      <c r="B17" s="15">
        <v>6425</v>
      </c>
      <c r="C17" s="16">
        <v>182</v>
      </c>
      <c r="D17" s="16">
        <v>888</v>
      </c>
      <c r="E17" s="17">
        <v>476</v>
      </c>
      <c r="F17" s="15">
        <v>4879</v>
      </c>
      <c r="G17" s="37">
        <v>2.8326848249027239</v>
      </c>
      <c r="H17" s="38">
        <v>13.821011673151752</v>
      </c>
      <c r="I17" s="37">
        <v>7.408560311284047</v>
      </c>
      <c r="J17" s="39">
        <v>75.937743190661479</v>
      </c>
      <c r="K17" s="15">
        <v>5959</v>
      </c>
      <c r="L17" s="37">
        <v>92.747081712062254</v>
      </c>
      <c r="M17" s="15">
        <v>40</v>
      </c>
      <c r="N17" s="47">
        <v>0.62256809338521402</v>
      </c>
    </row>
    <row r="18" spans="1:14" ht="18" customHeight="1" x14ac:dyDescent="0.3">
      <c r="A18" s="2" t="s">
        <v>23</v>
      </c>
      <c r="B18" s="18">
        <v>50203</v>
      </c>
      <c r="C18" s="13">
        <v>1629</v>
      </c>
      <c r="D18" s="13">
        <v>6493</v>
      </c>
      <c r="E18" s="14">
        <v>6334</v>
      </c>
      <c r="F18" s="18">
        <v>35747</v>
      </c>
      <c r="G18" s="40">
        <v>3.2448260064139598</v>
      </c>
      <c r="H18" s="41">
        <v>12.933490030476266</v>
      </c>
      <c r="I18" s="40">
        <v>12.616775889887059</v>
      </c>
      <c r="J18" s="42">
        <v>71.204908073222711</v>
      </c>
      <c r="K18" s="18">
        <v>49798</v>
      </c>
      <c r="L18" s="40">
        <v>99.193275302272781</v>
      </c>
      <c r="M18" s="18">
        <v>0</v>
      </c>
      <c r="N18" s="35">
        <v>0</v>
      </c>
    </row>
    <row r="19" spans="1:14" ht="18" customHeight="1" x14ac:dyDescent="0.3">
      <c r="A19" s="12" t="s">
        <v>24</v>
      </c>
      <c r="B19" s="15">
        <v>30516</v>
      </c>
      <c r="C19" s="16">
        <v>2775</v>
      </c>
      <c r="D19" s="16">
        <v>2797</v>
      </c>
      <c r="E19" s="17">
        <v>9251</v>
      </c>
      <c r="F19" s="15">
        <v>15693</v>
      </c>
      <c r="G19" s="37">
        <v>9.0935902477388897</v>
      </c>
      <c r="H19" s="38">
        <v>9.1656835758290729</v>
      </c>
      <c r="I19" s="37">
        <v>30.315244461921615</v>
      </c>
      <c r="J19" s="39">
        <v>51.425481714510425</v>
      </c>
      <c r="K19" s="15">
        <v>29964</v>
      </c>
      <c r="L19" s="37">
        <v>98.191112858828149</v>
      </c>
      <c r="M19" s="15">
        <v>0</v>
      </c>
      <c r="N19" s="47">
        <v>0</v>
      </c>
    </row>
    <row r="20" spans="1:14" ht="18" customHeight="1" x14ac:dyDescent="0.3">
      <c r="A20" s="2" t="s">
        <v>25</v>
      </c>
      <c r="B20" s="18">
        <v>19553</v>
      </c>
      <c r="C20" s="13">
        <v>3496</v>
      </c>
      <c r="D20" s="13">
        <v>6238</v>
      </c>
      <c r="E20" s="14">
        <v>6859</v>
      </c>
      <c r="F20" s="18">
        <v>2960</v>
      </c>
      <c r="G20" s="40">
        <v>17.879609267120138</v>
      </c>
      <c r="H20" s="41">
        <v>31.903032782693192</v>
      </c>
      <c r="I20" s="40">
        <v>35.079016007773745</v>
      </c>
      <c r="J20" s="42">
        <v>15.138341942412929</v>
      </c>
      <c r="K20" s="18">
        <v>15027</v>
      </c>
      <c r="L20" s="40">
        <v>76.852656881296994</v>
      </c>
      <c r="M20" s="18">
        <v>86</v>
      </c>
      <c r="N20" s="35">
        <v>0.43983020508361892</v>
      </c>
    </row>
    <row r="21" spans="1:14" ht="18" customHeight="1" x14ac:dyDescent="0.3">
      <c r="A21" s="12" t="s">
        <v>26</v>
      </c>
      <c r="B21" s="19">
        <v>28776</v>
      </c>
      <c r="C21" s="20">
        <v>626</v>
      </c>
      <c r="D21" s="20">
        <v>940</v>
      </c>
      <c r="E21" s="17">
        <v>6296</v>
      </c>
      <c r="F21" s="19">
        <v>20914</v>
      </c>
      <c r="G21" s="37">
        <v>2.1754239644147901</v>
      </c>
      <c r="H21" s="38">
        <v>3.2666110647762023</v>
      </c>
      <c r="I21" s="37">
        <v>21.879343897692522</v>
      </c>
      <c r="J21" s="39">
        <v>72.678621073116489</v>
      </c>
      <c r="K21" s="19">
        <v>28532</v>
      </c>
      <c r="L21" s="50">
        <v>99.152071170419802</v>
      </c>
      <c r="M21" s="19">
        <v>0</v>
      </c>
      <c r="N21" s="48">
        <v>0</v>
      </c>
    </row>
    <row r="22" spans="1:14" ht="18" customHeight="1" x14ac:dyDescent="0.3">
      <c r="A22" s="10" t="s">
        <v>27</v>
      </c>
      <c r="B22" s="21">
        <v>208508</v>
      </c>
      <c r="C22" s="22">
        <v>8873</v>
      </c>
      <c r="D22" s="22">
        <v>35255</v>
      </c>
      <c r="E22" s="23">
        <v>35173</v>
      </c>
      <c r="F22" s="22">
        <v>129207</v>
      </c>
      <c r="G22" s="43">
        <v>4.2554722120973771</v>
      </c>
      <c r="H22" s="43">
        <v>16.908224144876936</v>
      </c>
      <c r="I22" s="43">
        <v>16.868897116657394</v>
      </c>
      <c r="J22" s="43">
        <v>61.967406526368293</v>
      </c>
      <c r="K22" s="22">
        <v>206323</v>
      </c>
      <c r="L22" s="49">
        <v>98.952078577320776</v>
      </c>
      <c r="M22" s="22">
        <v>0</v>
      </c>
      <c r="N22" s="49">
        <v>0</v>
      </c>
    </row>
    <row r="23" spans="1:14" ht="18" customHeight="1" x14ac:dyDescent="0.3">
      <c r="A23" s="2" t="s">
        <v>28</v>
      </c>
      <c r="B23" s="24">
        <v>456794</v>
      </c>
      <c r="C23" s="25">
        <v>74907</v>
      </c>
      <c r="D23" s="25">
        <v>160138</v>
      </c>
      <c r="E23" s="25">
        <v>90128</v>
      </c>
      <c r="F23" s="25">
        <v>131621</v>
      </c>
      <c r="G23" s="35">
        <v>16.398420294487231</v>
      </c>
      <c r="H23" s="35">
        <v>35.05694032758749</v>
      </c>
      <c r="I23" s="40">
        <v>19.730556881219982</v>
      </c>
      <c r="J23" s="41">
        <v>28.814082496705296</v>
      </c>
      <c r="K23" s="14">
        <v>347189</v>
      </c>
      <c r="L23" s="41">
        <v>76.005595520081258</v>
      </c>
      <c r="M23" s="14">
        <v>15422</v>
      </c>
      <c r="N23" s="41">
        <v>3.3761389160102802</v>
      </c>
    </row>
    <row r="24" spans="1:14" ht="18" customHeight="1" x14ac:dyDescent="0.3">
      <c r="A24" s="11" t="s">
        <v>29</v>
      </c>
      <c r="B24" s="26">
        <v>665302</v>
      </c>
      <c r="C24" s="27">
        <v>83780</v>
      </c>
      <c r="D24" s="27">
        <v>195393</v>
      </c>
      <c r="E24" s="27">
        <v>125301</v>
      </c>
      <c r="F24" s="27">
        <v>260828</v>
      </c>
      <c r="G24" s="44">
        <v>12.592777415369261</v>
      </c>
      <c r="H24" s="44">
        <v>29.369068483185078</v>
      </c>
      <c r="I24" s="45">
        <v>18.833702589200094</v>
      </c>
      <c r="J24" s="46">
        <v>39.204451512245562</v>
      </c>
      <c r="K24" s="28">
        <v>553512</v>
      </c>
      <c r="L24" s="46">
        <v>83.197104472855926</v>
      </c>
      <c r="M24" s="28">
        <v>15422</v>
      </c>
      <c r="N24" s="46">
        <v>2.3180450381931816</v>
      </c>
    </row>
    <row r="25" spans="1:14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  <c r="M25" s="5"/>
      <c r="N25" s="6"/>
    </row>
    <row r="26" spans="1:14" x14ac:dyDescent="0.3">
      <c r="A26" s="34" t="s">
        <v>44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</sheetData>
  <mergeCells count="7">
    <mergeCell ref="K3:L4"/>
    <mergeCell ref="M3:N4"/>
    <mergeCell ref="C5:F5"/>
    <mergeCell ref="G5:J5"/>
    <mergeCell ref="B3:B4"/>
    <mergeCell ref="C3:F3"/>
    <mergeCell ref="G3:J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>
      <selection activeCell="BP35" sqref="BP35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26"/>
  <sheetViews>
    <sheetView workbookViewId="0"/>
  </sheetViews>
  <sheetFormatPr baseColWidth="10" defaultRowHeight="15.6" x14ac:dyDescent="0.3"/>
  <cols>
    <col min="1" max="1" width="26" customWidth="1"/>
    <col min="2" max="14" width="15.8984375" customWidth="1"/>
  </cols>
  <sheetData>
    <row r="1" spans="1:14" ht="18" x14ac:dyDescent="0.35">
      <c r="A1" s="73" t="s">
        <v>38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3" spans="1:14" ht="30" customHeight="1" x14ac:dyDescent="0.3">
      <c r="B3" s="52" t="s">
        <v>1</v>
      </c>
      <c r="C3" s="53" t="s">
        <v>2</v>
      </c>
      <c r="D3" s="54"/>
      <c r="E3" s="54"/>
      <c r="F3" s="55"/>
      <c r="G3" s="53" t="s">
        <v>2</v>
      </c>
      <c r="H3" s="54"/>
      <c r="I3" s="54"/>
      <c r="J3" s="55"/>
      <c r="K3" s="53" t="s">
        <v>3</v>
      </c>
      <c r="L3" s="56"/>
      <c r="M3" s="57" t="s">
        <v>4</v>
      </c>
      <c r="N3" s="56"/>
    </row>
    <row r="4" spans="1:14" ht="45" customHeight="1" x14ac:dyDescent="0.3">
      <c r="A4" s="7"/>
      <c r="B4" s="63"/>
      <c r="C4" s="64" t="s">
        <v>5</v>
      </c>
      <c r="D4" s="64" t="s">
        <v>6</v>
      </c>
      <c r="E4" s="64" t="s">
        <v>7</v>
      </c>
      <c r="F4" s="64" t="s">
        <v>8</v>
      </c>
      <c r="G4" s="64" t="s">
        <v>5</v>
      </c>
      <c r="H4" s="64" t="s">
        <v>6</v>
      </c>
      <c r="I4" s="64" t="s">
        <v>7</v>
      </c>
      <c r="J4" s="64" t="s">
        <v>8</v>
      </c>
      <c r="K4" s="65"/>
      <c r="L4" s="66"/>
      <c r="M4" s="67"/>
      <c r="N4" s="66"/>
    </row>
    <row r="5" spans="1:14" x14ac:dyDescent="0.3">
      <c r="A5" s="29" t="s">
        <v>31</v>
      </c>
      <c r="B5" s="51" t="s">
        <v>9</v>
      </c>
      <c r="C5" s="58" t="s">
        <v>9</v>
      </c>
      <c r="D5" s="59"/>
      <c r="E5" s="59"/>
      <c r="F5" s="60"/>
      <c r="G5" s="61" t="s">
        <v>10</v>
      </c>
      <c r="H5" s="59"/>
      <c r="I5" s="59"/>
      <c r="J5" s="62"/>
      <c r="K5" s="30" t="s">
        <v>9</v>
      </c>
      <c r="L5" s="9" t="s">
        <v>10</v>
      </c>
      <c r="M5" s="31" t="s">
        <v>9</v>
      </c>
      <c r="N5" s="9" t="s">
        <v>10</v>
      </c>
    </row>
    <row r="6" spans="1:14" ht="18" customHeight="1" x14ac:dyDescent="0.3">
      <c r="A6" s="2" t="s">
        <v>11</v>
      </c>
      <c r="B6" s="18">
        <v>76748</v>
      </c>
      <c r="C6" s="13">
        <v>10841</v>
      </c>
      <c r="D6" s="13">
        <v>36974</v>
      </c>
      <c r="E6" s="14">
        <v>10790</v>
      </c>
      <c r="F6" s="18">
        <v>18143</v>
      </c>
      <c r="G6" s="35">
        <v>14.125449523114607</v>
      </c>
      <c r="H6" s="35">
        <v>48.175848230572782</v>
      </c>
      <c r="I6" s="35">
        <v>14.058998280085474</v>
      </c>
      <c r="J6" s="36">
        <v>23.639703966227131</v>
      </c>
      <c r="K6" s="18">
        <v>46937</v>
      </c>
      <c r="L6" s="40">
        <v>61.15729400114661</v>
      </c>
      <c r="M6" s="18">
        <v>4392</v>
      </c>
      <c r="N6" s="35">
        <v>5.7226246938030956</v>
      </c>
    </row>
    <row r="7" spans="1:14" ht="18" customHeight="1" x14ac:dyDescent="0.3">
      <c r="A7" s="12" t="s">
        <v>12</v>
      </c>
      <c r="B7" s="15">
        <v>92329</v>
      </c>
      <c r="C7" s="16">
        <v>25495</v>
      </c>
      <c r="D7" s="16">
        <v>34290</v>
      </c>
      <c r="E7" s="17">
        <v>20803</v>
      </c>
      <c r="F7" s="15">
        <v>11741</v>
      </c>
      <c r="G7" s="37">
        <v>27.613209284190233</v>
      </c>
      <c r="H7" s="38">
        <v>37.138927097661622</v>
      </c>
      <c r="I7" s="37">
        <v>22.531382339243358</v>
      </c>
      <c r="J7" s="39">
        <v>12.716481278904787</v>
      </c>
      <c r="K7" s="15">
        <v>67953</v>
      </c>
      <c r="L7" s="37">
        <v>73.598760952680081</v>
      </c>
      <c r="M7" s="15">
        <v>107</v>
      </c>
      <c r="N7" s="47">
        <v>0.11588991541119258</v>
      </c>
    </row>
    <row r="8" spans="1:14" ht="18" customHeight="1" x14ac:dyDescent="0.3">
      <c r="A8" s="2" t="s">
        <v>13</v>
      </c>
      <c r="B8" s="18">
        <v>47462</v>
      </c>
      <c r="C8" s="13">
        <v>5473</v>
      </c>
      <c r="D8" s="13">
        <v>9999</v>
      </c>
      <c r="E8" s="14">
        <v>2245</v>
      </c>
      <c r="F8" s="18">
        <v>29745</v>
      </c>
      <c r="G8" s="40">
        <v>11.53133032741983</v>
      </c>
      <c r="H8" s="41">
        <v>21.067380219965447</v>
      </c>
      <c r="I8" s="40">
        <v>4.7300998693691794</v>
      </c>
      <c r="J8" s="42">
        <v>62.671189583245543</v>
      </c>
      <c r="K8" s="18">
        <v>47110</v>
      </c>
      <c r="L8" s="40">
        <v>99.25835405166238</v>
      </c>
      <c r="M8" s="18">
        <v>0</v>
      </c>
      <c r="N8" s="35">
        <v>0</v>
      </c>
    </row>
    <row r="9" spans="1:14" ht="18" customHeight="1" x14ac:dyDescent="0.3">
      <c r="A9" s="12" t="s">
        <v>14</v>
      </c>
      <c r="B9" s="15">
        <v>31395</v>
      </c>
      <c r="C9" s="16">
        <v>493</v>
      </c>
      <c r="D9" s="16">
        <v>9746</v>
      </c>
      <c r="E9" s="17">
        <v>11213</v>
      </c>
      <c r="F9" s="15">
        <v>9943</v>
      </c>
      <c r="G9" s="37">
        <v>1.5703137442267878</v>
      </c>
      <c r="H9" s="38">
        <v>31.043159738811916</v>
      </c>
      <c r="I9" s="37">
        <v>35.715878324573971</v>
      </c>
      <c r="J9" s="39">
        <v>31.670648192387326</v>
      </c>
      <c r="K9" s="15">
        <v>30918</v>
      </c>
      <c r="L9" s="37">
        <v>98.48064978499761</v>
      </c>
      <c r="M9" s="15">
        <v>0</v>
      </c>
      <c r="N9" s="47">
        <v>0</v>
      </c>
    </row>
    <row r="10" spans="1:14" ht="18" customHeight="1" x14ac:dyDescent="0.3">
      <c r="A10" s="2" t="s">
        <v>15</v>
      </c>
      <c r="B10" s="18">
        <v>4304</v>
      </c>
      <c r="C10" s="13">
        <v>484</v>
      </c>
      <c r="D10" s="13">
        <v>1023</v>
      </c>
      <c r="E10" s="14">
        <v>2432</v>
      </c>
      <c r="F10" s="18">
        <v>365</v>
      </c>
      <c r="G10" s="40">
        <v>11.245353159851302</v>
      </c>
      <c r="H10" s="41">
        <v>23.768587360594793</v>
      </c>
      <c r="I10" s="40">
        <v>56.505576208178439</v>
      </c>
      <c r="J10" s="42">
        <v>8.4804832713754656</v>
      </c>
      <c r="K10" s="18">
        <v>3816</v>
      </c>
      <c r="L10" s="40">
        <v>88.661710037174728</v>
      </c>
      <c r="M10" s="18">
        <v>17</v>
      </c>
      <c r="N10" s="35">
        <v>0.39498141263940517</v>
      </c>
    </row>
    <row r="11" spans="1:14" ht="18" customHeight="1" x14ac:dyDescent="0.3">
      <c r="A11" s="12" t="s">
        <v>16</v>
      </c>
      <c r="B11" s="15">
        <v>24153</v>
      </c>
      <c r="C11" s="16">
        <v>7182</v>
      </c>
      <c r="D11" s="16">
        <v>2752</v>
      </c>
      <c r="E11" s="17">
        <v>9785</v>
      </c>
      <c r="F11" s="15">
        <v>4434</v>
      </c>
      <c r="G11" s="37">
        <v>29.735436591727737</v>
      </c>
      <c r="H11" s="38">
        <v>11.394029727156047</v>
      </c>
      <c r="I11" s="37">
        <v>40.512565726824825</v>
      </c>
      <c r="J11" s="39">
        <v>18.357967954291393</v>
      </c>
      <c r="K11" s="15">
        <v>23904</v>
      </c>
      <c r="L11" s="37">
        <v>98.969072164948457</v>
      </c>
      <c r="M11" s="15">
        <v>16</v>
      </c>
      <c r="N11" s="47">
        <v>6.6244358878814219E-2</v>
      </c>
    </row>
    <row r="12" spans="1:14" ht="18" customHeight="1" x14ac:dyDescent="0.3">
      <c r="A12" s="2" t="s">
        <v>17</v>
      </c>
      <c r="B12" s="18">
        <v>44984</v>
      </c>
      <c r="C12" s="13">
        <v>4257</v>
      </c>
      <c r="D12" s="13">
        <v>11976</v>
      </c>
      <c r="E12" s="14">
        <v>10637</v>
      </c>
      <c r="F12" s="18">
        <v>18114</v>
      </c>
      <c r="G12" s="40">
        <v>9.4633647519117901</v>
      </c>
      <c r="H12" s="41">
        <v>26.622799217499555</v>
      </c>
      <c r="I12" s="40">
        <v>23.646185310332562</v>
      </c>
      <c r="J12" s="42">
        <v>40.267650720256093</v>
      </c>
      <c r="K12" s="18">
        <v>37242</v>
      </c>
      <c r="L12" s="40">
        <v>82.789436243997855</v>
      </c>
      <c r="M12" s="18">
        <v>309</v>
      </c>
      <c r="N12" s="35">
        <v>0.68691090165392132</v>
      </c>
    </row>
    <row r="13" spans="1:14" ht="18" customHeight="1" x14ac:dyDescent="0.3">
      <c r="A13" s="12" t="s">
        <v>18</v>
      </c>
      <c r="B13" s="15">
        <v>18696</v>
      </c>
      <c r="C13" s="16">
        <v>167</v>
      </c>
      <c r="D13" s="16">
        <v>4569</v>
      </c>
      <c r="E13" s="17">
        <v>8</v>
      </c>
      <c r="F13" s="15">
        <v>13952</v>
      </c>
      <c r="G13" s="37">
        <v>0.89323919554985032</v>
      </c>
      <c r="H13" s="38">
        <v>24.438382541720156</v>
      </c>
      <c r="I13" s="37">
        <v>4.2789901583226361E-2</v>
      </c>
      <c r="J13" s="39">
        <v>74.625588361146768</v>
      </c>
      <c r="K13" s="15">
        <v>18640</v>
      </c>
      <c r="L13" s="37">
        <v>99.70047068891742</v>
      </c>
      <c r="M13" s="15">
        <v>0</v>
      </c>
      <c r="N13" s="47">
        <v>0</v>
      </c>
    </row>
    <row r="14" spans="1:14" ht="18" customHeight="1" x14ac:dyDescent="0.3">
      <c r="A14" s="2" t="s">
        <v>19</v>
      </c>
      <c r="B14" s="18">
        <v>50097</v>
      </c>
      <c r="C14" s="13">
        <v>11897</v>
      </c>
      <c r="D14" s="13">
        <v>15797</v>
      </c>
      <c r="E14" s="14">
        <v>16335</v>
      </c>
      <c r="F14" s="18">
        <v>6068</v>
      </c>
      <c r="G14" s="40">
        <v>23.747929017705651</v>
      </c>
      <c r="H14" s="41">
        <v>31.53282631694513</v>
      </c>
      <c r="I14" s="40">
        <v>32.606742918737645</v>
      </c>
      <c r="J14" s="42">
        <v>12.112501746611573</v>
      </c>
      <c r="K14" s="18">
        <v>37724</v>
      </c>
      <c r="L14" s="40">
        <v>75.301914286284614</v>
      </c>
      <c r="M14" s="18">
        <v>14</v>
      </c>
      <c r="N14" s="35">
        <v>2.7945785176757092E-2</v>
      </c>
    </row>
    <row r="15" spans="1:14" ht="18" customHeight="1" x14ac:dyDescent="0.3">
      <c r="A15" s="12" t="s">
        <v>20</v>
      </c>
      <c r="B15" s="15">
        <v>90918</v>
      </c>
      <c r="C15" s="16">
        <v>9724</v>
      </c>
      <c r="D15" s="16">
        <v>32411</v>
      </c>
      <c r="E15" s="17">
        <v>244</v>
      </c>
      <c r="F15" s="15">
        <v>48539</v>
      </c>
      <c r="G15" s="37">
        <v>10.69535185551816</v>
      </c>
      <c r="H15" s="38">
        <v>35.64860643656921</v>
      </c>
      <c r="I15" s="37">
        <v>0.26837369937746103</v>
      </c>
      <c r="J15" s="39">
        <v>53.387668008535158</v>
      </c>
      <c r="K15" s="15">
        <v>72680</v>
      </c>
      <c r="L15" s="37">
        <v>79.940165863745349</v>
      </c>
      <c r="M15" s="15">
        <v>3849</v>
      </c>
      <c r="N15" s="47">
        <v>4.2334851184583915</v>
      </c>
    </row>
    <row r="16" spans="1:14" ht="18" customHeight="1" x14ac:dyDescent="0.3">
      <c r="A16" s="2" t="s">
        <v>21</v>
      </c>
      <c r="B16" s="18">
        <v>31238</v>
      </c>
      <c r="C16" s="13">
        <v>1919</v>
      </c>
      <c r="D16" s="13">
        <v>10170</v>
      </c>
      <c r="E16" s="14">
        <v>7508</v>
      </c>
      <c r="F16" s="18">
        <v>11641</v>
      </c>
      <c r="G16" s="40">
        <v>6.14315897304565</v>
      </c>
      <c r="H16" s="41">
        <v>32.556501696651516</v>
      </c>
      <c r="I16" s="40">
        <v>24.034829374479799</v>
      </c>
      <c r="J16" s="42">
        <v>37.265509955823035</v>
      </c>
      <c r="K16" s="18">
        <v>19736</v>
      </c>
      <c r="L16" s="40">
        <v>63.179460912990592</v>
      </c>
      <c r="M16" s="18">
        <v>7089</v>
      </c>
      <c r="N16" s="35">
        <v>22.693514309494848</v>
      </c>
    </row>
    <row r="17" spans="1:14" ht="18" customHeight="1" x14ac:dyDescent="0.3">
      <c r="A17" s="12" t="s">
        <v>22</v>
      </c>
      <c r="B17" s="15">
        <v>6244</v>
      </c>
      <c r="C17" s="16">
        <v>94</v>
      </c>
      <c r="D17" s="16">
        <v>969</v>
      </c>
      <c r="E17" s="17">
        <v>448</v>
      </c>
      <c r="F17" s="15">
        <v>4733</v>
      </c>
      <c r="G17" s="37">
        <v>1.5054452274183217</v>
      </c>
      <c r="H17" s="38">
        <v>15.518898142216528</v>
      </c>
      <c r="I17" s="37">
        <v>7.1748878923766819</v>
      </c>
      <c r="J17" s="39">
        <v>75.800768737988463</v>
      </c>
      <c r="K17" s="15">
        <v>5826</v>
      </c>
      <c r="L17" s="37">
        <v>93.30557335041641</v>
      </c>
      <c r="M17" s="15">
        <v>45</v>
      </c>
      <c r="N17" s="47">
        <v>0.72069186418962206</v>
      </c>
    </row>
    <row r="18" spans="1:14" ht="18" customHeight="1" x14ac:dyDescent="0.3">
      <c r="A18" s="2" t="s">
        <v>23</v>
      </c>
      <c r="B18" s="18">
        <v>49837</v>
      </c>
      <c r="C18" s="13">
        <v>1792</v>
      </c>
      <c r="D18" s="13">
        <v>6748</v>
      </c>
      <c r="E18" s="14">
        <v>6358</v>
      </c>
      <c r="F18" s="18">
        <v>34939</v>
      </c>
      <c r="G18" s="40">
        <v>3.5957220538957002</v>
      </c>
      <c r="H18" s="41">
        <v>13.540140859200994</v>
      </c>
      <c r="I18" s="40">
        <v>12.757589742560748</v>
      </c>
      <c r="J18" s="42">
        <v>70.106547344342545</v>
      </c>
      <c r="K18" s="18">
        <v>49413</v>
      </c>
      <c r="L18" s="40">
        <v>99.149226478319321</v>
      </c>
      <c r="M18" s="18">
        <v>0</v>
      </c>
      <c r="N18" s="35">
        <v>0</v>
      </c>
    </row>
    <row r="19" spans="1:14" ht="18" customHeight="1" x14ac:dyDescent="0.3">
      <c r="A19" s="12" t="s">
        <v>24</v>
      </c>
      <c r="B19" s="15">
        <v>30302</v>
      </c>
      <c r="C19" s="16">
        <v>2893</v>
      </c>
      <c r="D19" s="16">
        <v>2709</v>
      </c>
      <c r="E19" s="17">
        <v>9308</v>
      </c>
      <c r="F19" s="15">
        <v>15392</v>
      </c>
      <c r="G19" s="37">
        <v>9.5472246056365915</v>
      </c>
      <c r="H19" s="38">
        <v>8.9400039601346446</v>
      </c>
      <c r="I19" s="37">
        <v>30.717444393109368</v>
      </c>
      <c r="J19" s="39">
        <v>50.7953270411194</v>
      </c>
      <c r="K19" s="15">
        <v>29652</v>
      </c>
      <c r="L19" s="37">
        <v>97.854927067520293</v>
      </c>
      <c r="M19" s="15">
        <v>0</v>
      </c>
      <c r="N19" s="47">
        <v>0</v>
      </c>
    </row>
    <row r="20" spans="1:14" ht="18" customHeight="1" x14ac:dyDescent="0.3">
      <c r="A20" s="2" t="s">
        <v>25</v>
      </c>
      <c r="B20" s="18">
        <v>18076</v>
      </c>
      <c r="C20" s="13">
        <v>3342</v>
      </c>
      <c r="D20" s="13">
        <v>5736</v>
      </c>
      <c r="E20" s="14">
        <v>6321</v>
      </c>
      <c r="F20" s="18">
        <v>2677</v>
      </c>
      <c r="G20" s="40">
        <v>18.488603673379068</v>
      </c>
      <c r="H20" s="41">
        <v>31.732684222173045</v>
      </c>
      <c r="I20" s="40">
        <v>34.969019694622702</v>
      </c>
      <c r="J20" s="42">
        <v>14.809692409825182</v>
      </c>
      <c r="K20" s="18">
        <v>13776</v>
      </c>
      <c r="L20" s="40">
        <v>76.211551228147826</v>
      </c>
      <c r="M20" s="18">
        <v>29</v>
      </c>
      <c r="N20" s="35">
        <v>0.16043372427528216</v>
      </c>
    </row>
    <row r="21" spans="1:14" ht="18" customHeight="1" x14ac:dyDescent="0.3">
      <c r="A21" s="12" t="s">
        <v>26</v>
      </c>
      <c r="B21" s="19">
        <v>28294</v>
      </c>
      <c r="C21" s="20">
        <v>827</v>
      </c>
      <c r="D21" s="20">
        <v>1046</v>
      </c>
      <c r="E21" s="17">
        <v>7382</v>
      </c>
      <c r="F21" s="19">
        <v>19039</v>
      </c>
      <c r="G21" s="37">
        <v>2.9228811762211069</v>
      </c>
      <c r="H21" s="38">
        <v>3.6968968685940484</v>
      </c>
      <c r="I21" s="37">
        <v>26.090337173959142</v>
      </c>
      <c r="J21" s="39">
        <v>67.289884781225709</v>
      </c>
      <c r="K21" s="19">
        <v>28104</v>
      </c>
      <c r="L21" s="50">
        <v>99.328479536297451</v>
      </c>
      <c r="M21" s="19">
        <v>0</v>
      </c>
      <c r="N21" s="48">
        <v>0</v>
      </c>
    </row>
    <row r="22" spans="1:14" ht="18" customHeight="1" x14ac:dyDescent="0.3">
      <c r="A22" s="10" t="s">
        <v>27</v>
      </c>
      <c r="B22" s="21">
        <v>205986</v>
      </c>
      <c r="C22" s="22">
        <v>11645</v>
      </c>
      <c r="D22" s="22">
        <v>34817</v>
      </c>
      <c r="E22" s="23">
        <v>36514</v>
      </c>
      <c r="F22" s="22">
        <v>123010</v>
      </c>
      <c r="G22" s="43">
        <v>5.6532968259978835</v>
      </c>
      <c r="H22" s="43">
        <v>16.902605031409902</v>
      </c>
      <c r="I22" s="43">
        <v>17.726447428466013</v>
      </c>
      <c r="J22" s="43">
        <v>59.717650714126201</v>
      </c>
      <c r="K22" s="22">
        <v>203837</v>
      </c>
      <c r="L22" s="49">
        <v>98.956725214334952</v>
      </c>
      <c r="M22" s="22">
        <v>0</v>
      </c>
      <c r="N22" s="49">
        <v>0</v>
      </c>
    </row>
    <row r="23" spans="1:14" ht="18" customHeight="1" x14ac:dyDescent="0.3">
      <c r="A23" s="2" t="s">
        <v>28</v>
      </c>
      <c r="B23" s="24">
        <v>439091</v>
      </c>
      <c r="C23" s="25">
        <v>75235</v>
      </c>
      <c r="D23" s="25">
        <v>152098</v>
      </c>
      <c r="E23" s="25">
        <v>85303</v>
      </c>
      <c r="F23" s="25">
        <v>126455</v>
      </c>
      <c r="G23" s="35">
        <v>17.134261462885824</v>
      </c>
      <c r="H23" s="35">
        <v>34.639288894557161</v>
      </c>
      <c r="I23" s="40">
        <v>19.427180242819826</v>
      </c>
      <c r="J23" s="41">
        <v>28.799269399737181</v>
      </c>
      <c r="K23" s="14">
        <v>329594</v>
      </c>
      <c r="L23" s="41">
        <v>75.062800194037223</v>
      </c>
      <c r="M23" s="14">
        <v>15867</v>
      </c>
      <c r="N23" s="41">
        <v>3.6136017363143402</v>
      </c>
    </row>
    <row r="24" spans="1:14" ht="18" customHeight="1" x14ac:dyDescent="0.3">
      <c r="A24" s="11" t="s">
        <v>29</v>
      </c>
      <c r="B24" s="26">
        <v>645077</v>
      </c>
      <c r="C24" s="27">
        <v>86880</v>
      </c>
      <c r="D24" s="27">
        <v>186915</v>
      </c>
      <c r="E24" s="27">
        <v>121817</v>
      </c>
      <c r="F24" s="27">
        <v>249465</v>
      </c>
      <c r="G24" s="44">
        <v>13.468159615053708</v>
      </c>
      <c r="H24" s="44">
        <v>28.975610663533192</v>
      </c>
      <c r="I24" s="45">
        <v>18.884102207953468</v>
      </c>
      <c r="J24" s="46">
        <v>38.672127513459628</v>
      </c>
      <c r="K24" s="28">
        <v>533431</v>
      </c>
      <c r="L24" s="46">
        <v>82.692608789338323</v>
      </c>
      <c r="M24" s="28">
        <v>15867</v>
      </c>
      <c r="N24" s="46">
        <v>2.4597063606360168</v>
      </c>
    </row>
    <row r="25" spans="1:14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  <c r="M25" s="5"/>
      <c r="N25" s="6"/>
    </row>
    <row r="26" spans="1:14" x14ac:dyDescent="0.3">
      <c r="A26" s="34" t="s">
        <v>39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</sheetData>
  <mergeCells count="7">
    <mergeCell ref="K3:L4"/>
    <mergeCell ref="M3:N4"/>
    <mergeCell ref="C5:F5"/>
    <mergeCell ref="G5:J5"/>
    <mergeCell ref="B3:B4"/>
    <mergeCell ref="C3:F3"/>
    <mergeCell ref="G3:J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6"/>
  <sheetViews>
    <sheetView workbookViewId="0"/>
  </sheetViews>
  <sheetFormatPr baseColWidth="10" defaultRowHeight="15.6" x14ac:dyDescent="0.3"/>
  <cols>
    <col min="1" max="1" width="26" customWidth="1"/>
    <col min="2" max="14" width="15.8984375" customWidth="1"/>
  </cols>
  <sheetData>
    <row r="1" spans="1:14" ht="18" x14ac:dyDescent="0.35">
      <c r="A1" s="73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3" spans="1:14" ht="30" customHeight="1" x14ac:dyDescent="0.3">
      <c r="B3" s="52" t="s">
        <v>1</v>
      </c>
      <c r="C3" s="53" t="s">
        <v>2</v>
      </c>
      <c r="D3" s="54"/>
      <c r="E3" s="54"/>
      <c r="F3" s="55"/>
      <c r="G3" s="53" t="s">
        <v>2</v>
      </c>
      <c r="H3" s="54"/>
      <c r="I3" s="54"/>
      <c r="J3" s="55"/>
      <c r="K3" s="53" t="s">
        <v>3</v>
      </c>
      <c r="L3" s="56"/>
      <c r="M3" s="57" t="s">
        <v>4</v>
      </c>
      <c r="N3" s="56"/>
    </row>
    <row r="4" spans="1:14" ht="45" customHeight="1" x14ac:dyDescent="0.3">
      <c r="A4" s="7"/>
      <c r="B4" s="63"/>
      <c r="C4" s="64" t="s">
        <v>5</v>
      </c>
      <c r="D4" s="64" t="s">
        <v>6</v>
      </c>
      <c r="E4" s="64" t="s">
        <v>7</v>
      </c>
      <c r="F4" s="64" t="s">
        <v>8</v>
      </c>
      <c r="G4" s="64" t="s">
        <v>5</v>
      </c>
      <c r="H4" s="64" t="s">
        <v>6</v>
      </c>
      <c r="I4" s="64" t="s">
        <v>7</v>
      </c>
      <c r="J4" s="64" t="s">
        <v>8</v>
      </c>
      <c r="K4" s="65"/>
      <c r="L4" s="66"/>
      <c r="M4" s="67"/>
      <c r="N4" s="66"/>
    </row>
    <row r="5" spans="1:14" x14ac:dyDescent="0.3">
      <c r="A5" s="29" t="s">
        <v>31</v>
      </c>
      <c r="B5" s="51" t="s">
        <v>9</v>
      </c>
      <c r="C5" s="58" t="s">
        <v>9</v>
      </c>
      <c r="D5" s="59"/>
      <c r="E5" s="59"/>
      <c r="F5" s="60"/>
      <c r="G5" s="61" t="s">
        <v>10</v>
      </c>
      <c r="H5" s="59"/>
      <c r="I5" s="59"/>
      <c r="J5" s="62"/>
      <c r="K5" s="30" t="s">
        <v>9</v>
      </c>
      <c r="L5" s="9" t="s">
        <v>10</v>
      </c>
      <c r="M5" s="31" t="s">
        <v>9</v>
      </c>
      <c r="N5" s="9" t="s">
        <v>10</v>
      </c>
    </row>
    <row r="6" spans="1:14" ht="18" customHeight="1" x14ac:dyDescent="0.3">
      <c r="A6" s="2" t="s">
        <v>11</v>
      </c>
      <c r="B6" s="18">
        <v>71936</v>
      </c>
      <c r="C6" s="13">
        <v>10282</v>
      </c>
      <c r="D6" s="13">
        <v>34013</v>
      </c>
      <c r="E6" s="14">
        <v>10367</v>
      </c>
      <c r="F6" s="18">
        <v>17274</v>
      </c>
      <c r="G6" s="35">
        <v>14.3</v>
      </c>
      <c r="H6" s="35">
        <v>47.3</v>
      </c>
      <c r="I6" s="35">
        <v>14.4</v>
      </c>
      <c r="J6" s="36">
        <v>24</v>
      </c>
      <c r="K6" s="18">
        <v>44106</v>
      </c>
      <c r="L6" s="40">
        <v>61.3</v>
      </c>
      <c r="M6" s="18">
        <v>4352</v>
      </c>
      <c r="N6" s="35">
        <v>6</v>
      </c>
    </row>
    <row r="7" spans="1:14" ht="18" customHeight="1" x14ac:dyDescent="0.3">
      <c r="A7" s="12" t="s">
        <v>12</v>
      </c>
      <c r="B7" s="15">
        <v>88291</v>
      </c>
      <c r="C7" s="16">
        <v>25355</v>
      </c>
      <c r="D7" s="16">
        <v>32009</v>
      </c>
      <c r="E7" s="17">
        <v>19795</v>
      </c>
      <c r="F7" s="15">
        <v>11132</v>
      </c>
      <c r="G7" s="37">
        <v>28.7</v>
      </c>
      <c r="H7" s="38">
        <v>36.299999999999997</v>
      </c>
      <c r="I7" s="37">
        <v>22.4</v>
      </c>
      <c r="J7" s="39">
        <v>12.6</v>
      </c>
      <c r="K7" s="15">
        <v>64043</v>
      </c>
      <c r="L7" s="37">
        <v>72.5</v>
      </c>
      <c r="M7" s="15">
        <v>123</v>
      </c>
      <c r="N7" s="47">
        <v>0.1</v>
      </c>
    </row>
    <row r="8" spans="1:14" ht="18" customHeight="1" x14ac:dyDescent="0.3">
      <c r="A8" s="2" t="s">
        <v>13</v>
      </c>
      <c r="B8" s="18">
        <v>46331</v>
      </c>
      <c r="C8" s="13">
        <v>5750</v>
      </c>
      <c r="D8" s="13">
        <v>9966</v>
      </c>
      <c r="E8" s="14">
        <v>1488</v>
      </c>
      <c r="F8" s="18">
        <v>29127</v>
      </c>
      <c r="G8" s="40">
        <v>12.4</v>
      </c>
      <c r="H8" s="41">
        <v>21.5</v>
      </c>
      <c r="I8" s="40">
        <v>3.2</v>
      </c>
      <c r="J8" s="42">
        <v>62.9</v>
      </c>
      <c r="K8" s="18">
        <v>46000</v>
      </c>
      <c r="L8" s="40">
        <v>99.3</v>
      </c>
      <c r="M8" s="18">
        <v>0</v>
      </c>
      <c r="N8" s="35">
        <v>0</v>
      </c>
    </row>
    <row r="9" spans="1:14" ht="18" customHeight="1" x14ac:dyDescent="0.3">
      <c r="A9" s="12" t="s">
        <v>14</v>
      </c>
      <c r="B9" s="15">
        <v>30524</v>
      </c>
      <c r="C9" s="16">
        <v>512</v>
      </c>
      <c r="D9" s="16">
        <v>9508</v>
      </c>
      <c r="E9" s="17">
        <v>10615</v>
      </c>
      <c r="F9" s="15">
        <v>9889</v>
      </c>
      <c r="G9" s="37">
        <v>1.7</v>
      </c>
      <c r="H9" s="38">
        <v>31.1</v>
      </c>
      <c r="I9" s="37">
        <v>34.799999999999997</v>
      </c>
      <c r="J9" s="39">
        <v>32.4</v>
      </c>
      <c r="K9" s="15">
        <v>30035</v>
      </c>
      <c r="L9" s="37">
        <v>98.4</v>
      </c>
      <c r="M9" s="15">
        <v>0</v>
      </c>
      <c r="N9" s="47">
        <v>0</v>
      </c>
    </row>
    <row r="10" spans="1:14" ht="18" customHeight="1" x14ac:dyDescent="0.3">
      <c r="A10" s="2" t="s">
        <v>15</v>
      </c>
      <c r="B10" s="18">
        <v>4120</v>
      </c>
      <c r="C10" s="13">
        <v>518</v>
      </c>
      <c r="D10" s="13">
        <v>938</v>
      </c>
      <c r="E10" s="14">
        <v>2241</v>
      </c>
      <c r="F10" s="18">
        <v>423</v>
      </c>
      <c r="G10" s="40">
        <v>12.6</v>
      </c>
      <c r="H10" s="41">
        <v>22.8</v>
      </c>
      <c r="I10" s="40">
        <v>54.4</v>
      </c>
      <c r="J10" s="42">
        <v>10.3</v>
      </c>
      <c r="K10" s="18">
        <v>3658</v>
      </c>
      <c r="L10" s="40">
        <v>88.8</v>
      </c>
      <c r="M10" s="18">
        <v>0</v>
      </c>
      <c r="N10" s="35">
        <v>0</v>
      </c>
    </row>
    <row r="11" spans="1:14" ht="18" customHeight="1" x14ac:dyDescent="0.3">
      <c r="A11" s="12" t="s">
        <v>16</v>
      </c>
      <c r="B11" s="15">
        <v>21803</v>
      </c>
      <c r="C11" s="16">
        <v>6426</v>
      </c>
      <c r="D11" s="16">
        <v>2774</v>
      </c>
      <c r="E11" s="17">
        <v>8640</v>
      </c>
      <c r="F11" s="15">
        <v>3963</v>
      </c>
      <c r="G11" s="37">
        <v>29.5</v>
      </c>
      <c r="H11" s="38">
        <v>12.7</v>
      </c>
      <c r="I11" s="37">
        <v>39.6</v>
      </c>
      <c r="J11" s="39">
        <v>18.2</v>
      </c>
      <c r="K11" s="15">
        <v>21275</v>
      </c>
      <c r="L11" s="37">
        <v>97.6</v>
      </c>
      <c r="M11" s="15">
        <v>778</v>
      </c>
      <c r="N11" s="47">
        <v>3.6</v>
      </c>
    </row>
    <row r="12" spans="1:14" ht="18" customHeight="1" x14ac:dyDescent="0.3">
      <c r="A12" s="2" t="s">
        <v>17</v>
      </c>
      <c r="B12" s="18">
        <v>42371</v>
      </c>
      <c r="C12" s="13">
        <v>4231</v>
      </c>
      <c r="D12" s="13">
        <v>10973</v>
      </c>
      <c r="E12" s="14">
        <v>9837</v>
      </c>
      <c r="F12" s="18">
        <v>17330</v>
      </c>
      <c r="G12" s="40">
        <v>10</v>
      </c>
      <c r="H12" s="41">
        <v>25.9</v>
      </c>
      <c r="I12" s="40">
        <v>23.2</v>
      </c>
      <c r="J12" s="42">
        <v>40.9</v>
      </c>
      <c r="K12" s="18">
        <v>35049</v>
      </c>
      <c r="L12" s="40">
        <v>82.7</v>
      </c>
      <c r="M12" s="18">
        <v>384</v>
      </c>
      <c r="N12" s="35">
        <v>0.9</v>
      </c>
    </row>
    <row r="13" spans="1:14" ht="18" customHeight="1" x14ac:dyDescent="0.3">
      <c r="A13" s="12" t="s">
        <v>18</v>
      </c>
      <c r="B13" s="15">
        <v>18133</v>
      </c>
      <c r="C13" s="16">
        <v>199</v>
      </c>
      <c r="D13" s="16">
        <v>4640</v>
      </c>
      <c r="E13" s="17">
        <v>6</v>
      </c>
      <c r="F13" s="15">
        <v>13288</v>
      </c>
      <c r="G13" s="37">
        <v>1.1000000000000001</v>
      </c>
      <c r="H13" s="38">
        <v>25.6</v>
      </c>
      <c r="I13" s="37">
        <v>0</v>
      </c>
      <c r="J13" s="39">
        <v>73.3</v>
      </c>
      <c r="K13" s="15">
        <v>18061</v>
      </c>
      <c r="L13" s="37">
        <v>99.6</v>
      </c>
      <c r="M13" s="15">
        <v>0</v>
      </c>
      <c r="N13" s="47">
        <v>0</v>
      </c>
    </row>
    <row r="14" spans="1:14" ht="18" customHeight="1" x14ac:dyDescent="0.3">
      <c r="A14" s="2" t="s">
        <v>19</v>
      </c>
      <c r="B14" s="18">
        <v>46314</v>
      </c>
      <c r="C14" s="13">
        <v>11625</v>
      </c>
      <c r="D14" s="13">
        <v>14266</v>
      </c>
      <c r="E14" s="14">
        <v>14933</v>
      </c>
      <c r="F14" s="18">
        <v>5490</v>
      </c>
      <c r="G14" s="40">
        <v>25.1</v>
      </c>
      <c r="H14" s="41">
        <v>30.8</v>
      </c>
      <c r="I14" s="40">
        <v>32.200000000000003</v>
      </c>
      <c r="J14" s="42">
        <v>11.9</v>
      </c>
      <c r="K14" s="18">
        <v>33926</v>
      </c>
      <c r="L14" s="40">
        <v>73.3</v>
      </c>
      <c r="M14" s="18">
        <v>27</v>
      </c>
      <c r="N14" s="35">
        <v>0.1</v>
      </c>
    </row>
    <row r="15" spans="1:14" ht="18" customHeight="1" x14ac:dyDescent="0.3">
      <c r="A15" s="12" t="s">
        <v>20</v>
      </c>
      <c r="B15" s="15">
        <v>86925</v>
      </c>
      <c r="C15" s="16">
        <v>10121</v>
      </c>
      <c r="D15" s="16">
        <v>30037</v>
      </c>
      <c r="E15" s="17">
        <v>232</v>
      </c>
      <c r="F15" s="15">
        <v>46535</v>
      </c>
      <c r="G15" s="37">
        <v>11.6</v>
      </c>
      <c r="H15" s="38">
        <v>34.6</v>
      </c>
      <c r="I15" s="37">
        <v>0.3</v>
      </c>
      <c r="J15" s="39">
        <v>53.5</v>
      </c>
      <c r="K15" s="15">
        <v>68319</v>
      </c>
      <c r="L15" s="37">
        <v>78.599999999999994</v>
      </c>
      <c r="M15" s="15">
        <v>4349</v>
      </c>
      <c r="N15" s="47">
        <v>5</v>
      </c>
    </row>
    <row r="16" spans="1:14" ht="18" customHeight="1" x14ac:dyDescent="0.3">
      <c r="A16" s="2" t="s">
        <v>21</v>
      </c>
      <c r="B16" s="18">
        <v>29217</v>
      </c>
      <c r="C16" s="13">
        <v>2047</v>
      </c>
      <c r="D16" s="13">
        <v>8960</v>
      </c>
      <c r="E16" s="14">
        <v>7454</v>
      </c>
      <c r="F16" s="18">
        <v>10756</v>
      </c>
      <c r="G16" s="40">
        <v>7</v>
      </c>
      <c r="H16" s="41">
        <v>30.7</v>
      </c>
      <c r="I16" s="40">
        <v>25.5</v>
      </c>
      <c r="J16" s="42">
        <v>36.799999999999997</v>
      </c>
      <c r="K16" s="18">
        <v>18604</v>
      </c>
      <c r="L16" s="40">
        <v>63.7</v>
      </c>
      <c r="M16" s="18">
        <v>7078</v>
      </c>
      <c r="N16" s="35">
        <v>24.2</v>
      </c>
    </row>
    <row r="17" spans="1:14" ht="18" customHeight="1" x14ac:dyDescent="0.3">
      <c r="A17" s="12" t="s">
        <v>22</v>
      </c>
      <c r="B17" s="15">
        <v>5923</v>
      </c>
      <c r="C17" s="16">
        <v>120</v>
      </c>
      <c r="D17" s="16">
        <v>907</v>
      </c>
      <c r="E17" s="17">
        <v>454</v>
      </c>
      <c r="F17" s="15">
        <v>4442</v>
      </c>
      <c r="G17" s="37">
        <v>2</v>
      </c>
      <c r="H17" s="38">
        <v>15.3</v>
      </c>
      <c r="I17" s="37">
        <v>7.7</v>
      </c>
      <c r="J17" s="39">
        <v>75</v>
      </c>
      <c r="K17" s="15">
        <v>5493</v>
      </c>
      <c r="L17" s="37">
        <v>92.7</v>
      </c>
      <c r="M17" s="15">
        <v>67</v>
      </c>
      <c r="N17" s="47">
        <v>1.1000000000000001</v>
      </c>
    </row>
    <row r="18" spans="1:14" ht="18" customHeight="1" x14ac:dyDescent="0.3">
      <c r="A18" s="2" t="s">
        <v>23</v>
      </c>
      <c r="B18" s="18">
        <v>48462</v>
      </c>
      <c r="C18" s="13">
        <v>1777</v>
      </c>
      <c r="D18" s="13">
        <v>6651</v>
      </c>
      <c r="E18" s="14">
        <v>5998</v>
      </c>
      <c r="F18" s="18">
        <v>34036</v>
      </c>
      <c r="G18" s="40">
        <v>3.7</v>
      </c>
      <c r="H18" s="41">
        <v>13.7</v>
      </c>
      <c r="I18" s="40">
        <v>12.4</v>
      </c>
      <c r="J18" s="42">
        <v>70.2</v>
      </c>
      <c r="K18" s="18">
        <v>48032</v>
      </c>
      <c r="L18" s="40">
        <v>99.1</v>
      </c>
      <c r="M18" s="18">
        <v>0</v>
      </c>
      <c r="N18" s="35">
        <v>0</v>
      </c>
    </row>
    <row r="19" spans="1:14" ht="18" customHeight="1" x14ac:dyDescent="0.3">
      <c r="A19" s="12" t="s">
        <v>24</v>
      </c>
      <c r="B19" s="15">
        <v>29702</v>
      </c>
      <c r="C19" s="16">
        <v>3157</v>
      </c>
      <c r="D19" s="16">
        <v>2527</v>
      </c>
      <c r="E19" s="17">
        <v>9346</v>
      </c>
      <c r="F19" s="15">
        <v>14672</v>
      </c>
      <c r="G19" s="37">
        <v>10.6</v>
      </c>
      <c r="H19" s="38">
        <v>8.5</v>
      </c>
      <c r="I19" s="37">
        <v>31.5</v>
      </c>
      <c r="J19" s="39">
        <v>49.4</v>
      </c>
      <c r="K19" s="15">
        <v>29057</v>
      </c>
      <c r="L19" s="37">
        <v>97.8</v>
      </c>
      <c r="M19" s="15">
        <v>0</v>
      </c>
      <c r="N19" s="47">
        <v>0</v>
      </c>
    </row>
    <row r="20" spans="1:14" ht="18" customHeight="1" x14ac:dyDescent="0.3">
      <c r="A20" s="2" t="s">
        <v>25</v>
      </c>
      <c r="B20" s="18">
        <v>17029</v>
      </c>
      <c r="C20" s="13">
        <v>3179</v>
      </c>
      <c r="D20" s="13">
        <v>5131</v>
      </c>
      <c r="E20" s="14">
        <v>6052</v>
      </c>
      <c r="F20" s="18">
        <v>2667</v>
      </c>
      <c r="G20" s="40">
        <v>18.7</v>
      </c>
      <c r="H20" s="41">
        <v>30.1</v>
      </c>
      <c r="I20" s="40">
        <v>35.5</v>
      </c>
      <c r="J20" s="42">
        <v>15.7</v>
      </c>
      <c r="K20" s="18">
        <v>13320</v>
      </c>
      <c r="L20" s="40">
        <v>78.2</v>
      </c>
      <c r="M20" s="18">
        <v>467</v>
      </c>
      <c r="N20" s="35">
        <v>2.7</v>
      </c>
    </row>
    <row r="21" spans="1:14" ht="18" customHeight="1" x14ac:dyDescent="0.3">
      <c r="A21" s="12" t="s">
        <v>26</v>
      </c>
      <c r="B21" s="19">
        <v>27519</v>
      </c>
      <c r="C21" s="20">
        <v>957</v>
      </c>
      <c r="D21" s="20">
        <v>1122</v>
      </c>
      <c r="E21" s="17">
        <v>7091</v>
      </c>
      <c r="F21" s="19">
        <v>18349</v>
      </c>
      <c r="G21" s="37">
        <v>3.5</v>
      </c>
      <c r="H21" s="38">
        <v>4.0999999999999996</v>
      </c>
      <c r="I21" s="37">
        <v>25.8</v>
      </c>
      <c r="J21" s="39">
        <v>66.7</v>
      </c>
      <c r="K21" s="19">
        <v>27330</v>
      </c>
      <c r="L21" s="50">
        <v>99.3</v>
      </c>
      <c r="M21" s="19">
        <v>0</v>
      </c>
      <c r="N21" s="48">
        <v>0</v>
      </c>
    </row>
    <row r="22" spans="1:14" ht="18" customHeight="1" x14ac:dyDescent="0.3">
      <c r="A22" s="10" t="s">
        <v>27</v>
      </c>
      <c r="B22" s="21">
        <v>200671</v>
      </c>
      <c r="C22" s="22">
        <v>12352</v>
      </c>
      <c r="D22" s="22">
        <v>34414</v>
      </c>
      <c r="E22" s="23">
        <v>34544</v>
      </c>
      <c r="F22" s="22">
        <v>119361</v>
      </c>
      <c r="G22" s="43">
        <v>6.2</v>
      </c>
      <c r="H22" s="43">
        <v>17.100000000000001</v>
      </c>
      <c r="I22" s="43">
        <v>17.2</v>
      </c>
      <c r="J22" s="43">
        <v>59.5</v>
      </c>
      <c r="K22" s="22">
        <v>198515</v>
      </c>
      <c r="L22" s="49">
        <v>98.9</v>
      </c>
      <c r="M22" s="22">
        <v>0</v>
      </c>
      <c r="N22" s="49">
        <v>0</v>
      </c>
    </row>
    <row r="23" spans="1:14" ht="18" customHeight="1" x14ac:dyDescent="0.3">
      <c r="A23" s="2" t="s">
        <v>28</v>
      </c>
      <c r="B23" s="24">
        <v>413929</v>
      </c>
      <c r="C23" s="25">
        <v>73904</v>
      </c>
      <c r="D23" s="25">
        <v>140008</v>
      </c>
      <c r="E23" s="25">
        <v>80005</v>
      </c>
      <c r="F23" s="25">
        <v>120012</v>
      </c>
      <c r="G23" s="35">
        <v>17.899999999999999</v>
      </c>
      <c r="H23" s="35">
        <v>33.799999999999997</v>
      </c>
      <c r="I23" s="40">
        <v>19.3</v>
      </c>
      <c r="J23" s="41">
        <v>29</v>
      </c>
      <c r="K23" s="14">
        <v>307793</v>
      </c>
      <c r="L23" s="41">
        <v>74.400000000000006</v>
      </c>
      <c r="M23" s="14">
        <v>17625</v>
      </c>
      <c r="N23" s="41">
        <v>4.3</v>
      </c>
    </row>
    <row r="24" spans="1:14" ht="18" customHeight="1" x14ac:dyDescent="0.3">
      <c r="A24" s="11" t="s">
        <v>29</v>
      </c>
      <c r="B24" s="26">
        <v>614600</v>
      </c>
      <c r="C24" s="27">
        <v>86256</v>
      </c>
      <c r="D24" s="27">
        <v>174422</v>
      </c>
      <c r="E24" s="27">
        <v>114549</v>
      </c>
      <c r="F24" s="27">
        <v>239373</v>
      </c>
      <c r="G24" s="44">
        <v>14</v>
      </c>
      <c r="H24" s="44">
        <v>28.4</v>
      </c>
      <c r="I24" s="45">
        <v>18.600000000000001</v>
      </c>
      <c r="J24" s="46">
        <v>38.9</v>
      </c>
      <c r="K24" s="28">
        <v>506308</v>
      </c>
      <c r="L24" s="46">
        <v>82.4</v>
      </c>
      <c r="M24" s="28">
        <v>17625</v>
      </c>
      <c r="N24" s="46">
        <v>2.9</v>
      </c>
    </row>
    <row r="25" spans="1:14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  <c r="M25" s="5"/>
      <c r="N25" s="6"/>
    </row>
    <row r="26" spans="1:14" x14ac:dyDescent="0.3">
      <c r="A26" s="1" t="s">
        <v>30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</sheetData>
  <mergeCells count="7">
    <mergeCell ref="B3:B4"/>
    <mergeCell ref="G5:J5"/>
    <mergeCell ref="C5:F5"/>
    <mergeCell ref="M3:N4"/>
    <mergeCell ref="K3:L4"/>
    <mergeCell ref="G3:J3"/>
    <mergeCell ref="C3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BP34" sqref="BP34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N26"/>
  <sheetViews>
    <sheetView workbookViewId="0"/>
  </sheetViews>
  <sheetFormatPr baseColWidth="10" defaultRowHeight="15.6" x14ac:dyDescent="0.3"/>
  <cols>
    <col min="1" max="1" width="26" customWidth="1"/>
    <col min="2" max="14" width="15.8984375" customWidth="1"/>
  </cols>
  <sheetData>
    <row r="1" spans="1:14" ht="18" x14ac:dyDescent="0.35">
      <c r="A1" s="8" t="s">
        <v>49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3" spans="1:14" ht="30" customHeight="1" x14ac:dyDescent="0.3">
      <c r="B3" s="52" t="s">
        <v>47</v>
      </c>
      <c r="C3" s="53" t="s">
        <v>2</v>
      </c>
      <c r="D3" s="54"/>
      <c r="E3" s="54"/>
      <c r="F3" s="55"/>
      <c r="G3" s="53" t="s">
        <v>2</v>
      </c>
      <c r="H3" s="54"/>
      <c r="I3" s="54"/>
      <c r="J3" s="55"/>
      <c r="K3" s="53" t="s">
        <v>3</v>
      </c>
      <c r="L3" s="56"/>
      <c r="M3" s="57" t="s">
        <v>4</v>
      </c>
      <c r="N3" s="56"/>
    </row>
    <row r="4" spans="1:14" ht="45" customHeight="1" x14ac:dyDescent="0.3">
      <c r="A4" s="7"/>
      <c r="B4" s="63"/>
      <c r="C4" s="64" t="s">
        <v>5</v>
      </c>
      <c r="D4" s="64" t="s">
        <v>6</v>
      </c>
      <c r="E4" s="64" t="s">
        <v>7</v>
      </c>
      <c r="F4" s="64" t="s">
        <v>8</v>
      </c>
      <c r="G4" s="64" t="s">
        <v>5</v>
      </c>
      <c r="H4" s="64" t="s">
        <v>6</v>
      </c>
      <c r="I4" s="64" t="s">
        <v>7</v>
      </c>
      <c r="J4" s="64" t="s">
        <v>8</v>
      </c>
      <c r="K4" s="65"/>
      <c r="L4" s="66"/>
      <c r="M4" s="67"/>
      <c r="N4" s="66"/>
    </row>
    <row r="5" spans="1:14" x14ac:dyDescent="0.3">
      <c r="A5" s="29" t="s">
        <v>46</v>
      </c>
      <c r="B5" s="51" t="s">
        <v>9</v>
      </c>
      <c r="C5" s="58" t="s">
        <v>9</v>
      </c>
      <c r="D5" s="59"/>
      <c r="E5" s="59"/>
      <c r="F5" s="60"/>
      <c r="G5" s="61" t="s">
        <v>10</v>
      </c>
      <c r="H5" s="59"/>
      <c r="I5" s="59"/>
      <c r="J5" s="62"/>
      <c r="K5" s="30" t="s">
        <v>9</v>
      </c>
      <c r="L5" s="9" t="s">
        <v>10</v>
      </c>
      <c r="M5" s="31" t="s">
        <v>9</v>
      </c>
      <c r="N5" s="9" t="s">
        <v>10</v>
      </c>
    </row>
    <row r="6" spans="1:14" ht="18" customHeight="1" x14ac:dyDescent="0.3">
      <c r="A6" s="2" t="s">
        <v>11</v>
      </c>
      <c r="B6" s="18">
        <v>336711</v>
      </c>
      <c r="C6" s="13">
        <v>5037</v>
      </c>
      <c r="D6" s="13">
        <v>237940</v>
      </c>
      <c r="E6" s="14">
        <v>37689</v>
      </c>
      <c r="F6" s="18">
        <v>56045</v>
      </c>
      <c r="G6" s="35">
        <v>1.4959416235287828</v>
      </c>
      <c r="H6" s="35">
        <v>70.665942009616558</v>
      </c>
      <c r="I6" s="35">
        <v>11.193278508869623</v>
      </c>
      <c r="J6" s="36">
        <v>16.644837857985038</v>
      </c>
      <c r="K6" s="18">
        <v>138402</v>
      </c>
      <c r="L6" s="40">
        <v>41.104092233398973</v>
      </c>
      <c r="M6" s="18">
        <v>67522</v>
      </c>
      <c r="N6" s="35">
        <v>20.053398908856558</v>
      </c>
    </row>
    <row r="7" spans="1:14" ht="18" customHeight="1" x14ac:dyDescent="0.3">
      <c r="A7" s="12" t="s">
        <v>12</v>
      </c>
      <c r="B7" s="15">
        <v>389217</v>
      </c>
      <c r="C7" s="16">
        <v>80442</v>
      </c>
      <c r="D7" s="16">
        <v>154076</v>
      </c>
      <c r="E7" s="17">
        <v>104200</v>
      </c>
      <c r="F7" s="15">
        <v>50499</v>
      </c>
      <c r="G7" s="37">
        <v>20.667648124311118</v>
      </c>
      <c r="H7" s="38">
        <v>39.586143462387305</v>
      </c>
      <c r="I7" s="37">
        <v>26.771698050187943</v>
      </c>
      <c r="J7" s="39">
        <v>12.974510363113637</v>
      </c>
      <c r="K7" s="15">
        <v>250436</v>
      </c>
      <c r="L7" s="37">
        <v>64.343541006687786</v>
      </c>
      <c r="M7" s="15">
        <v>834</v>
      </c>
      <c r="N7" s="47">
        <v>0.21427635483547736</v>
      </c>
    </row>
    <row r="8" spans="1:14" ht="18" customHeight="1" x14ac:dyDescent="0.3">
      <c r="A8" s="2" t="s">
        <v>13</v>
      </c>
      <c r="B8" s="18">
        <v>115795</v>
      </c>
      <c r="C8" s="13">
        <v>1688</v>
      </c>
      <c r="D8" s="13">
        <v>36811</v>
      </c>
      <c r="E8" s="14">
        <v>4204</v>
      </c>
      <c r="F8" s="18">
        <v>73092</v>
      </c>
      <c r="G8" s="40">
        <v>1.4577486074528261</v>
      </c>
      <c r="H8" s="41">
        <v>31.789800941318706</v>
      </c>
      <c r="I8" s="40">
        <v>3.6305539962865412</v>
      </c>
      <c r="J8" s="42">
        <v>63.121896454941925</v>
      </c>
      <c r="K8" s="18">
        <v>114816</v>
      </c>
      <c r="L8" s="40">
        <v>99.15454035148322</v>
      </c>
      <c r="M8" s="18">
        <v>0</v>
      </c>
      <c r="N8" s="35">
        <v>0</v>
      </c>
    </row>
    <row r="9" spans="1:14" ht="18" customHeight="1" x14ac:dyDescent="0.3">
      <c r="A9" s="12" t="s">
        <v>14</v>
      </c>
      <c r="B9" s="15">
        <v>74453</v>
      </c>
      <c r="C9" s="16">
        <v>567</v>
      </c>
      <c r="D9" s="16">
        <v>23497</v>
      </c>
      <c r="E9" s="17">
        <v>26111</v>
      </c>
      <c r="F9" s="15">
        <v>24278</v>
      </c>
      <c r="G9" s="37">
        <v>0.76155426913623359</v>
      </c>
      <c r="H9" s="38">
        <v>31.559507340201197</v>
      </c>
      <c r="I9" s="37">
        <v>35.070447127718154</v>
      </c>
      <c r="J9" s="39">
        <v>32.608491262944405</v>
      </c>
      <c r="K9" s="15">
        <v>73804</v>
      </c>
      <c r="L9" s="37">
        <v>99.128309134621844</v>
      </c>
      <c r="M9" s="15">
        <v>0</v>
      </c>
      <c r="N9" s="47">
        <v>0</v>
      </c>
    </row>
    <row r="10" spans="1:14" ht="18" customHeight="1" x14ac:dyDescent="0.3">
      <c r="A10" s="2" t="s">
        <v>15</v>
      </c>
      <c r="B10" s="18">
        <v>19466</v>
      </c>
      <c r="C10" s="13">
        <v>1076</v>
      </c>
      <c r="D10" s="13">
        <v>9719</v>
      </c>
      <c r="E10" s="14">
        <v>7108</v>
      </c>
      <c r="F10" s="18">
        <v>1563</v>
      </c>
      <c r="G10" s="40">
        <v>5.5275865611836021</v>
      </c>
      <c r="H10" s="41">
        <v>49.928079728757837</v>
      </c>
      <c r="I10" s="40">
        <v>36.514949142093904</v>
      </c>
      <c r="J10" s="42">
        <v>8.0293845679646569</v>
      </c>
      <c r="K10" s="18">
        <v>18744</v>
      </c>
      <c r="L10" s="40">
        <v>96.290968868796881</v>
      </c>
      <c r="M10" s="18">
        <v>3</v>
      </c>
      <c r="N10" s="35">
        <v>1.541148669474982E-2</v>
      </c>
    </row>
    <row r="11" spans="1:14" ht="18" customHeight="1" x14ac:dyDescent="0.3">
      <c r="A11" s="12" t="s">
        <v>16</v>
      </c>
      <c r="B11" s="15">
        <v>53686</v>
      </c>
      <c r="C11" s="16">
        <v>17182</v>
      </c>
      <c r="D11" s="16">
        <v>5959</v>
      </c>
      <c r="E11" s="17">
        <v>21874</v>
      </c>
      <c r="F11" s="15">
        <v>8671</v>
      </c>
      <c r="G11" s="37">
        <v>32.004619453861345</v>
      </c>
      <c r="H11" s="38">
        <v>11.099728048280744</v>
      </c>
      <c r="I11" s="37">
        <v>40.744328130238792</v>
      </c>
      <c r="J11" s="39">
        <v>16.151324367619118</v>
      </c>
      <c r="K11" s="15">
        <v>52806</v>
      </c>
      <c r="L11" s="37">
        <v>98.360838952427073</v>
      </c>
      <c r="M11" s="15">
        <v>86</v>
      </c>
      <c r="N11" s="47">
        <v>0.16019073874008122</v>
      </c>
    </row>
    <row r="12" spans="1:14" ht="18" customHeight="1" x14ac:dyDescent="0.3">
      <c r="A12" s="2" t="s">
        <v>17</v>
      </c>
      <c r="B12" s="18">
        <v>194388</v>
      </c>
      <c r="C12" s="13">
        <v>15995</v>
      </c>
      <c r="D12" s="13">
        <v>63139</v>
      </c>
      <c r="E12" s="14">
        <v>44540</v>
      </c>
      <c r="F12" s="18">
        <v>70714</v>
      </c>
      <c r="G12" s="40">
        <v>8.2283885836574271</v>
      </c>
      <c r="H12" s="41">
        <v>32.480914459740312</v>
      </c>
      <c r="I12" s="40">
        <v>22.912937012572794</v>
      </c>
      <c r="J12" s="42">
        <v>36.377759944029464</v>
      </c>
      <c r="K12" s="18">
        <v>138385</v>
      </c>
      <c r="L12" s="40">
        <v>71.19009403872667</v>
      </c>
      <c r="M12" s="18">
        <v>3512</v>
      </c>
      <c r="N12" s="35">
        <v>1.8066958865773606</v>
      </c>
    </row>
    <row r="13" spans="1:14" ht="18" customHeight="1" x14ac:dyDescent="0.3">
      <c r="A13" s="12" t="s">
        <v>18</v>
      </c>
      <c r="B13" s="15">
        <v>48666</v>
      </c>
      <c r="C13" s="16">
        <v>472</v>
      </c>
      <c r="D13" s="16">
        <v>11483</v>
      </c>
      <c r="E13" s="17">
        <v>50</v>
      </c>
      <c r="F13" s="15">
        <v>36661</v>
      </c>
      <c r="G13" s="37">
        <v>0.96987629967533806</v>
      </c>
      <c r="H13" s="38">
        <v>23.595528705872685</v>
      </c>
      <c r="I13" s="37">
        <v>0.10274113344018411</v>
      </c>
      <c r="J13" s="39">
        <v>75.331853861011794</v>
      </c>
      <c r="K13" s="15">
        <v>48459</v>
      </c>
      <c r="L13" s="37">
        <v>99.574651707557635</v>
      </c>
      <c r="M13" s="15">
        <v>0</v>
      </c>
      <c r="N13" s="47">
        <v>0</v>
      </c>
    </row>
    <row r="14" spans="1:14" ht="18" customHeight="1" x14ac:dyDescent="0.3">
      <c r="A14" s="2" t="s">
        <v>19</v>
      </c>
      <c r="B14" s="18">
        <v>229923</v>
      </c>
      <c r="C14" s="13">
        <v>71478</v>
      </c>
      <c r="D14" s="13">
        <v>70948</v>
      </c>
      <c r="E14" s="14">
        <v>66450</v>
      </c>
      <c r="F14" s="18">
        <v>21047</v>
      </c>
      <c r="G14" s="40">
        <v>31.087798958781853</v>
      </c>
      <c r="H14" s="41">
        <v>30.85728700477986</v>
      </c>
      <c r="I14" s="40">
        <v>28.900979893268612</v>
      </c>
      <c r="J14" s="42">
        <v>9.1539341431696695</v>
      </c>
      <c r="K14" s="18">
        <v>144473</v>
      </c>
      <c r="L14" s="40">
        <v>62.835384019867526</v>
      </c>
      <c r="M14" s="18">
        <v>47</v>
      </c>
      <c r="N14" s="35">
        <v>2.044162610961061E-2</v>
      </c>
    </row>
    <row r="15" spans="1:14" ht="18" customHeight="1" x14ac:dyDescent="0.3">
      <c r="A15" s="12" t="s">
        <v>20</v>
      </c>
      <c r="B15" s="15">
        <v>513486</v>
      </c>
      <c r="C15" s="16">
        <v>26928</v>
      </c>
      <c r="D15" s="16">
        <v>217332</v>
      </c>
      <c r="E15" s="17">
        <v>879</v>
      </c>
      <c r="F15" s="15">
        <v>268347</v>
      </c>
      <c r="G15" s="37">
        <v>5.244154660497073</v>
      </c>
      <c r="H15" s="38">
        <v>42.324815087461005</v>
      </c>
      <c r="I15" s="37">
        <v>0.17118285600775873</v>
      </c>
      <c r="J15" s="39">
        <v>52.259847396034168</v>
      </c>
      <c r="K15" s="15">
        <v>412051</v>
      </c>
      <c r="L15" s="37">
        <v>80.245810012346979</v>
      </c>
      <c r="M15" s="15">
        <v>28354</v>
      </c>
      <c r="N15" s="47">
        <v>5.5218642767280901</v>
      </c>
    </row>
    <row r="16" spans="1:14" ht="18" customHeight="1" x14ac:dyDescent="0.3">
      <c r="A16" s="2" t="s">
        <v>21</v>
      </c>
      <c r="B16" s="18">
        <v>122395</v>
      </c>
      <c r="C16" s="13">
        <v>4496</v>
      </c>
      <c r="D16" s="13">
        <v>41402</v>
      </c>
      <c r="E16" s="14">
        <v>28348</v>
      </c>
      <c r="F16" s="18">
        <v>48149</v>
      </c>
      <c r="G16" s="40">
        <v>3.6733526696351979</v>
      </c>
      <c r="H16" s="41">
        <v>33.826545202009882</v>
      </c>
      <c r="I16" s="40">
        <v>23.161076841374239</v>
      </c>
      <c r="J16" s="42">
        <v>39.339025286980679</v>
      </c>
      <c r="K16" s="18">
        <v>75675</v>
      </c>
      <c r="L16" s="40">
        <v>61.828506066424282</v>
      </c>
      <c r="M16" s="18">
        <v>27731</v>
      </c>
      <c r="N16" s="35">
        <v>22.656971281506596</v>
      </c>
    </row>
    <row r="17" spans="1:14" ht="18" customHeight="1" x14ac:dyDescent="0.3">
      <c r="A17" s="12" t="s">
        <v>22</v>
      </c>
      <c r="B17" s="15">
        <v>26650</v>
      </c>
      <c r="C17" s="16">
        <v>470</v>
      </c>
      <c r="D17" s="16">
        <v>10495</v>
      </c>
      <c r="E17" s="17">
        <v>1591</v>
      </c>
      <c r="F17" s="15">
        <v>14094</v>
      </c>
      <c r="G17" s="37">
        <v>1.7636022514071295</v>
      </c>
      <c r="H17" s="38">
        <v>39.380863039399628</v>
      </c>
      <c r="I17" s="37">
        <v>5.9699812382739212</v>
      </c>
      <c r="J17" s="39">
        <v>52.885553470919319</v>
      </c>
      <c r="K17" s="15">
        <v>17503</v>
      </c>
      <c r="L17" s="37">
        <v>65.677298311444659</v>
      </c>
      <c r="M17" s="15">
        <v>1292</v>
      </c>
      <c r="N17" s="47">
        <v>4.848030018761726</v>
      </c>
    </row>
    <row r="18" spans="1:14" ht="18" customHeight="1" x14ac:dyDescent="0.3">
      <c r="A18" s="2" t="s">
        <v>23</v>
      </c>
      <c r="B18" s="18">
        <v>133127</v>
      </c>
      <c r="C18" s="13">
        <v>2631</v>
      </c>
      <c r="D18" s="13">
        <v>14686</v>
      </c>
      <c r="E18" s="14">
        <v>15424</v>
      </c>
      <c r="F18" s="18">
        <v>100386</v>
      </c>
      <c r="G18" s="40">
        <v>1.9763083371517423</v>
      </c>
      <c r="H18" s="41">
        <v>11.031571356674453</v>
      </c>
      <c r="I18" s="40">
        <v>11.585929225476425</v>
      </c>
      <c r="J18" s="42">
        <v>75.406191080697383</v>
      </c>
      <c r="K18" s="18">
        <v>131609</v>
      </c>
      <c r="L18" s="40">
        <v>98.859735440594321</v>
      </c>
      <c r="M18" s="18">
        <v>11</v>
      </c>
      <c r="N18" s="35">
        <v>8.262786662360003E-3</v>
      </c>
    </row>
    <row r="19" spans="1:14" ht="18" customHeight="1" x14ac:dyDescent="0.3">
      <c r="A19" s="12" t="s">
        <v>24</v>
      </c>
      <c r="B19" s="15">
        <v>63644</v>
      </c>
      <c r="C19" s="16">
        <v>3132</v>
      </c>
      <c r="D19" s="16">
        <v>5013</v>
      </c>
      <c r="E19" s="17">
        <v>19586</v>
      </c>
      <c r="F19" s="15">
        <v>35913</v>
      </c>
      <c r="G19" s="37">
        <v>4.9211237508641821</v>
      </c>
      <c r="H19" s="38">
        <v>7.8766262334234174</v>
      </c>
      <c r="I19" s="37">
        <v>30.774307083150021</v>
      </c>
      <c r="J19" s="39">
        <v>56.427942932562381</v>
      </c>
      <c r="K19" s="15">
        <v>62856</v>
      </c>
      <c r="L19" s="37">
        <v>98.76186286217083</v>
      </c>
      <c r="M19" s="15">
        <v>0</v>
      </c>
      <c r="N19" s="47">
        <v>0</v>
      </c>
    </row>
    <row r="20" spans="1:14" ht="18" customHeight="1" x14ac:dyDescent="0.3">
      <c r="A20" s="2" t="s">
        <v>25</v>
      </c>
      <c r="B20" s="18">
        <v>84002</v>
      </c>
      <c r="C20" s="13">
        <v>20923</v>
      </c>
      <c r="D20" s="13">
        <v>28958</v>
      </c>
      <c r="E20" s="14">
        <v>23701</v>
      </c>
      <c r="F20" s="18">
        <v>10420</v>
      </c>
      <c r="G20" s="40">
        <v>24.907740291897813</v>
      </c>
      <c r="H20" s="41">
        <v>34.472988738363377</v>
      </c>
      <c r="I20" s="40">
        <v>28.214804409418825</v>
      </c>
      <c r="J20" s="42">
        <v>12.404466560319992</v>
      </c>
      <c r="K20" s="18">
        <v>53907</v>
      </c>
      <c r="L20" s="40">
        <v>64.173472060189042</v>
      </c>
      <c r="M20" s="18">
        <v>335</v>
      </c>
      <c r="N20" s="35">
        <v>0.39880002857074831</v>
      </c>
    </row>
    <row r="21" spans="1:14" ht="18" customHeight="1" x14ac:dyDescent="0.3">
      <c r="A21" s="12" t="s">
        <v>26</v>
      </c>
      <c r="B21" s="19">
        <v>65583</v>
      </c>
      <c r="C21" s="20">
        <v>825</v>
      </c>
      <c r="D21" s="20">
        <v>1641</v>
      </c>
      <c r="E21" s="17">
        <v>11935</v>
      </c>
      <c r="F21" s="19">
        <v>51182</v>
      </c>
      <c r="G21" s="37">
        <v>1.2579479438269066</v>
      </c>
      <c r="H21" s="38">
        <v>2.5021728191757009</v>
      </c>
      <c r="I21" s="37">
        <v>18.198313587362581</v>
      </c>
      <c r="J21" s="39">
        <v>78.041565649634819</v>
      </c>
      <c r="K21" s="19">
        <v>64993</v>
      </c>
      <c r="L21" s="50">
        <v>99.100376621990463</v>
      </c>
      <c r="M21" s="19">
        <v>0</v>
      </c>
      <c r="N21" s="48">
        <v>0</v>
      </c>
    </row>
    <row r="22" spans="1:14" ht="18" customHeight="1" x14ac:dyDescent="0.3">
      <c r="A22" s="10" t="s">
        <v>27</v>
      </c>
      <c r="B22" s="21">
        <v>501268</v>
      </c>
      <c r="C22" s="22">
        <v>9315</v>
      </c>
      <c r="D22" s="22">
        <v>93131</v>
      </c>
      <c r="E22" s="23">
        <v>77310</v>
      </c>
      <c r="F22" s="22">
        <v>321512</v>
      </c>
      <c r="G22" s="43">
        <v>1.8582873831962146</v>
      </c>
      <c r="H22" s="43">
        <v>18.579083444385038</v>
      </c>
      <c r="I22" s="43">
        <v>15.422887557155054</v>
      </c>
      <c r="J22" s="43">
        <v>64.139741615263688</v>
      </c>
      <c r="K22" s="22">
        <v>496537</v>
      </c>
      <c r="L22" s="49">
        <v>99.056193493300995</v>
      </c>
      <c r="M22" s="22">
        <v>11</v>
      </c>
      <c r="N22" s="49">
        <v>2.1944349130604787E-3</v>
      </c>
    </row>
    <row r="23" spans="1:14" ht="18" customHeight="1" x14ac:dyDescent="0.3">
      <c r="A23" s="2" t="s">
        <v>28</v>
      </c>
      <c r="B23" s="24">
        <v>1969924</v>
      </c>
      <c r="C23" s="25">
        <v>244027</v>
      </c>
      <c r="D23" s="25">
        <v>839968</v>
      </c>
      <c r="E23" s="25">
        <v>336380</v>
      </c>
      <c r="F23" s="25">
        <v>549549</v>
      </c>
      <c r="G23" s="35">
        <v>12.387635259025222</v>
      </c>
      <c r="H23" s="35">
        <v>42.639614523199882</v>
      </c>
      <c r="I23" s="40">
        <v>17.075785664827677</v>
      </c>
      <c r="J23" s="41">
        <v>27.896964552947217</v>
      </c>
      <c r="K23" s="14">
        <v>1302382</v>
      </c>
      <c r="L23" s="41">
        <v>66.113311985640053</v>
      </c>
      <c r="M23" s="14">
        <v>129716</v>
      </c>
      <c r="N23" s="41">
        <v>6.5848225616825822</v>
      </c>
    </row>
    <row r="24" spans="1:14" ht="18" customHeight="1" x14ac:dyDescent="0.3">
      <c r="A24" s="11" t="s">
        <v>29</v>
      </c>
      <c r="B24" s="26">
        <v>2471192</v>
      </c>
      <c r="C24" s="27">
        <v>253342</v>
      </c>
      <c r="D24" s="27">
        <v>933099</v>
      </c>
      <c r="E24" s="27">
        <v>413690</v>
      </c>
      <c r="F24" s="27">
        <v>871061</v>
      </c>
      <c r="G24" s="44">
        <v>10.251813699623503</v>
      </c>
      <c r="H24" s="44">
        <v>37.759065260813408</v>
      </c>
      <c r="I24" s="45">
        <v>16.740504177740945</v>
      </c>
      <c r="J24" s="46">
        <v>35.248616861822143</v>
      </c>
      <c r="K24" s="28">
        <v>1798919</v>
      </c>
      <c r="L24" s="46">
        <v>72.795598237611642</v>
      </c>
      <c r="M24" s="28">
        <v>129727</v>
      </c>
      <c r="N24" s="46">
        <v>5.2495718665324267</v>
      </c>
    </row>
    <row r="25" spans="1:14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  <c r="M25" s="5"/>
      <c r="N25" s="6"/>
    </row>
    <row r="26" spans="1:14" x14ac:dyDescent="0.3">
      <c r="A26" s="34" t="s">
        <v>48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</sheetData>
  <mergeCells count="7">
    <mergeCell ref="C5:F5"/>
    <mergeCell ref="G5:J5"/>
    <mergeCell ref="B3:B4"/>
    <mergeCell ref="C3:F3"/>
    <mergeCell ref="G3:J3"/>
    <mergeCell ref="K3:L4"/>
    <mergeCell ref="M3:N4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/>
  </sheetPr>
  <dimension ref="A1:N26"/>
  <sheetViews>
    <sheetView workbookViewId="0"/>
  </sheetViews>
  <sheetFormatPr baseColWidth="10" defaultRowHeight="15.6" x14ac:dyDescent="0.3"/>
  <cols>
    <col min="1" max="1" width="26" customWidth="1"/>
    <col min="2" max="14" width="15.8984375" customWidth="1"/>
  </cols>
  <sheetData>
    <row r="1" spans="1:14" ht="18" x14ac:dyDescent="0.35">
      <c r="A1" s="8" t="s">
        <v>41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3" spans="1:14" ht="30" customHeight="1" x14ac:dyDescent="0.3">
      <c r="B3" s="52" t="s">
        <v>1</v>
      </c>
      <c r="C3" s="53" t="s">
        <v>2</v>
      </c>
      <c r="D3" s="54"/>
      <c r="E3" s="54"/>
      <c r="F3" s="55"/>
      <c r="G3" s="53" t="s">
        <v>2</v>
      </c>
      <c r="H3" s="54"/>
      <c r="I3" s="54"/>
      <c r="J3" s="55"/>
      <c r="K3" s="53" t="s">
        <v>3</v>
      </c>
      <c r="L3" s="56"/>
      <c r="M3" s="57" t="s">
        <v>4</v>
      </c>
      <c r="N3" s="56"/>
    </row>
    <row r="4" spans="1:14" ht="45" customHeight="1" x14ac:dyDescent="0.3">
      <c r="A4" s="7"/>
      <c r="B4" s="63"/>
      <c r="C4" s="64" t="s">
        <v>5</v>
      </c>
      <c r="D4" s="64" t="s">
        <v>6</v>
      </c>
      <c r="E4" s="64" t="s">
        <v>7</v>
      </c>
      <c r="F4" s="64" t="s">
        <v>8</v>
      </c>
      <c r="G4" s="64" t="s">
        <v>5</v>
      </c>
      <c r="H4" s="64" t="s">
        <v>6</v>
      </c>
      <c r="I4" s="64" t="s">
        <v>7</v>
      </c>
      <c r="J4" s="64" t="s">
        <v>8</v>
      </c>
      <c r="K4" s="65"/>
      <c r="L4" s="66"/>
      <c r="M4" s="67"/>
      <c r="N4" s="66"/>
    </row>
    <row r="5" spans="1:14" x14ac:dyDescent="0.3">
      <c r="A5" s="29" t="s">
        <v>31</v>
      </c>
      <c r="B5" s="51" t="s">
        <v>9</v>
      </c>
      <c r="C5" s="58" t="s">
        <v>9</v>
      </c>
      <c r="D5" s="59"/>
      <c r="E5" s="59"/>
      <c r="F5" s="60"/>
      <c r="G5" s="61" t="s">
        <v>10</v>
      </c>
      <c r="H5" s="59"/>
      <c r="I5" s="59"/>
      <c r="J5" s="62"/>
      <c r="K5" s="30" t="s">
        <v>9</v>
      </c>
      <c r="L5" s="9" t="s">
        <v>10</v>
      </c>
      <c r="M5" s="31" t="s">
        <v>9</v>
      </c>
      <c r="N5" s="9" t="s">
        <v>10</v>
      </c>
    </row>
    <row r="6" spans="1:14" ht="18" customHeight="1" x14ac:dyDescent="0.3">
      <c r="A6" s="2" t="s">
        <v>11</v>
      </c>
      <c r="B6" s="18">
        <v>326953</v>
      </c>
      <c r="C6" s="13">
        <v>4723</v>
      </c>
      <c r="D6" s="13">
        <v>233372</v>
      </c>
      <c r="E6" s="14">
        <v>35666</v>
      </c>
      <c r="F6" s="18">
        <v>53192</v>
      </c>
      <c r="G6" s="35">
        <v>1.4445501341171361</v>
      </c>
      <c r="H6" s="35">
        <v>71.377843298578085</v>
      </c>
      <c r="I6" s="35">
        <v>10.908601542117674</v>
      </c>
      <c r="J6" s="36">
        <v>16.269005025187106</v>
      </c>
      <c r="K6" s="18">
        <v>130526</v>
      </c>
      <c r="L6" s="40">
        <v>39.921945967769069</v>
      </c>
      <c r="M6" s="18">
        <v>68997</v>
      </c>
      <c r="N6" s="35">
        <v>21.103033157670982</v>
      </c>
    </row>
    <row r="7" spans="1:14" ht="18" customHeight="1" x14ac:dyDescent="0.3">
      <c r="A7" s="12" t="s">
        <v>12</v>
      </c>
      <c r="B7" s="15">
        <v>378507</v>
      </c>
      <c r="C7" s="16">
        <v>80803</v>
      </c>
      <c r="D7" s="16">
        <v>148331</v>
      </c>
      <c r="E7" s="17">
        <v>99220</v>
      </c>
      <c r="F7" s="15">
        <v>50153</v>
      </c>
      <c r="G7" s="37">
        <v>21.34782183684846</v>
      </c>
      <c r="H7" s="38">
        <v>39.188443014263932</v>
      </c>
      <c r="I7" s="37">
        <v>26.213517847754471</v>
      </c>
      <c r="J7" s="39">
        <v>13.250217301133135</v>
      </c>
      <c r="K7" s="15">
        <v>239253</v>
      </c>
      <c r="L7" s="37">
        <v>63.209663229477918</v>
      </c>
      <c r="M7" s="15">
        <v>1068</v>
      </c>
      <c r="N7" s="47">
        <v>0.28216122819393036</v>
      </c>
    </row>
    <row r="8" spans="1:14" ht="18" customHeight="1" x14ac:dyDescent="0.3">
      <c r="A8" s="2" t="s">
        <v>13</v>
      </c>
      <c r="B8" s="18">
        <v>112970</v>
      </c>
      <c r="C8" s="13">
        <v>2260</v>
      </c>
      <c r="D8" s="13">
        <v>36261</v>
      </c>
      <c r="E8" s="14">
        <v>3748</v>
      </c>
      <c r="F8" s="18">
        <v>70701</v>
      </c>
      <c r="G8" s="40">
        <v>2.000531114455165</v>
      </c>
      <c r="H8" s="41">
        <v>32.0979020979021</v>
      </c>
      <c r="I8" s="40">
        <v>3.3176949632645836</v>
      </c>
      <c r="J8" s="42">
        <v>62.583871824378157</v>
      </c>
      <c r="K8" s="18">
        <v>111856</v>
      </c>
      <c r="L8" s="40">
        <v>99.013897494910154</v>
      </c>
      <c r="M8" s="18">
        <v>0</v>
      </c>
      <c r="N8" s="35">
        <v>0</v>
      </c>
    </row>
    <row r="9" spans="1:14" ht="18" customHeight="1" x14ac:dyDescent="0.3">
      <c r="A9" s="12" t="s">
        <v>14</v>
      </c>
      <c r="B9" s="15">
        <v>72822</v>
      </c>
      <c r="C9" s="16">
        <v>686</v>
      </c>
      <c r="D9" s="16">
        <v>23851</v>
      </c>
      <c r="E9" s="17">
        <v>25239</v>
      </c>
      <c r="F9" s="15">
        <v>23046</v>
      </c>
      <c r="G9" s="37">
        <v>0.94202301502293273</v>
      </c>
      <c r="H9" s="38">
        <v>32.752464914448929</v>
      </c>
      <c r="I9" s="37">
        <v>34.658482326769388</v>
      </c>
      <c r="J9" s="39">
        <v>31.647029743758754</v>
      </c>
      <c r="K9" s="15">
        <v>71935</v>
      </c>
      <c r="L9" s="37">
        <v>98.781961495152558</v>
      </c>
      <c r="M9" s="15">
        <v>0</v>
      </c>
      <c r="N9" s="47">
        <v>0</v>
      </c>
    </row>
    <row r="10" spans="1:14" ht="18" customHeight="1" x14ac:dyDescent="0.3">
      <c r="A10" s="2" t="s">
        <v>15</v>
      </c>
      <c r="B10" s="18">
        <v>18978</v>
      </c>
      <c r="C10" s="13">
        <v>1250</v>
      </c>
      <c r="D10" s="13">
        <v>9493</v>
      </c>
      <c r="E10" s="14">
        <v>6788</v>
      </c>
      <c r="F10" s="18">
        <v>1447</v>
      </c>
      <c r="G10" s="40">
        <v>6.5865739277057651</v>
      </c>
      <c r="H10" s="41">
        <v>50.021077036568663</v>
      </c>
      <c r="I10" s="40">
        <v>35.767731057013386</v>
      </c>
      <c r="J10" s="42">
        <v>7.6246179787121937</v>
      </c>
      <c r="K10" s="18">
        <v>18178</v>
      </c>
      <c r="L10" s="40">
        <v>95.784592686268311</v>
      </c>
      <c r="M10" s="18">
        <v>3</v>
      </c>
      <c r="N10" s="35">
        <v>1.5807777426493835E-2</v>
      </c>
    </row>
    <row r="11" spans="1:14" ht="18" customHeight="1" x14ac:dyDescent="0.3">
      <c r="A11" s="12" t="s">
        <v>16</v>
      </c>
      <c r="B11" s="15">
        <v>52688</v>
      </c>
      <c r="C11" s="16">
        <v>17927</v>
      </c>
      <c r="D11" s="16">
        <v>6046</v>
      </c>
      <c r="E11" s="17">
        <v>20892</v>
      </c>
      <c r="F11" s="15">
        <v>7823</v>
      </c>
      <c r="G11" s="37">
        <v>34.02482538718494</v>
      </c>
      <c r="H11" s="38">
        <v>11.475098694199817</v>
      </c>
      <c r="I11" s="37">
        <v>39.652292742180386</v>
      </c>
      <c r="J11" s="39">
        <v>14.847783176434861</v>
      </c>
      <c r="K11" s="15">
        <v>51748</v>
      </c>
      <c r="L11" s="37">
        <v>98.21591254175523</v>
      </c>
      <c r="M11" s="15">
        <v>412</v>
      </c>
      <c r="N11" s="47">
        <v>0.78196173701791682</v>
      </c>
    </row>
    <row r="12" spans="1:14" ht="18" customHeight="1" x14ac:dyDescent="0.3">
      <c r="A12" s="2" t="s">
        <v>17</v>
      </c>
      <c r="B12" s="18">
        <v>188961</v>
      </c>
      <c r="C12" s="13">
        <v>25723</v>
      </c>
      <c r="D12" s="13">
        <v>54981</v>
      </c>
      <c r="E12" s="14">
        <v>41110</v>
      </c>
      <c r="F12" s="18">
        <v>67147</v>
      </c>
      <c r="G12" s="40">
        <v>13.61286191330486</v>
      </c>
      <c r="H12" s="41">
        <v>29.096480226078398</v>
      </c>
      <c r="I12" s="40">
        <v>21.755812045871899</v>
      </c>
      <c r="J12" s="42">
        <v>35.534845814744841</v>
      </c>
      <c r="K12" s="18">
        <v>130157</v>
      </c>
      <c r="L12" s="40">
        <v>68.880350971893662</v>
      </c>
      <c r="M12" s="18">
        <v>4328</v>
      </c>
      <c r="N12" s="35">
        <v>2.290419716237742</v>
      </c>
    </row>
    <row r="13" spans="1:14" ht="18" customHeight="1" x14ac:dyDescent="0.3">
      <c r="A13" s="12" t="s">
        <v>18</v>
      </c>
      <c r="B13" s="15">
        <v>48029</v>
      </c>
      <c r="C13" s="16">
        <v>585</v>
      </c>
      <c r="D13" s="16">
        <v>12257</v>
      </c>
      <c r="E13" s="17">
        <v>56</v>
      </c>
      <c r="F13" s="15">
        <v>35131</v>
      </c>
      <c r="G13" s="37">
        <v>1.2180141164712988</v>
      </c>
      <c r="H13" s="38">
        <v>25.519998334339672</v>
      </c>
      <c r="I13" s="37">
        <v>0.11659622311520122</v>
      </c>
      <c r="J13" s="39">
        <v>73.14539132607382</v>
      </c>
      <c r="K13" s="15">
        <v>47826</v>
      </c>
      <c r="L13" s="37">
        <v>99.577338691207402</v>
      </c>
      <c r="M13" s="15">
        <v>0</v>
      </c>
      <c r="N13" s="47">
        <v>0</v>
      </c>
    </row>
    <row r="14" spans="1:14" ht="18" customHeight="1" x14ac:dyDescent="0.3">
      <c r="A14" s="2" t="s">
        <v>19</v>
      </c>
      <c r="B14" s="18">
        <v>221776</v>
      </c>
      <c r="C14" s="13">
        <v>79395</v>
      </c>
      <c r="D14" s="13">
        <v>65471</v>
      </c>
      <c r="E14" s="14">
        <v>53999</v>
      </c>
      <c r="F14" s="18">
        <v>22911</v>
      </c>
      <c r="G14" s="40">
        <v>35.799635668422191</v>
      </c>
      <c r="H14" s="41">
        <v>29.521228627083186</v>
      </c>
      <c r="I14" s="40">
        <v>24.348441670875118</v>
      </c>
      <c r="J14" s="42">
        <v>10.330694033619508</v>
      </c>
      <c r="K14" s="18">
        <v>131539</v>
      </c>
      <c r="L14" s="40">
        <v>59.311647788759828</v>
      </c>
      <c r="M14" s="18">
        <v>44</v>
      </c>
      <c r="N14" s="35">
        <v>1.9839838395498161E-2</v>
      </c>
    </row>
    <row r="15" spans="1:14" ht="18" customHeight="1" x14ac:dyDescent="0.3">
      <c r="A15" s="12" t="s">
        <v>20</v>
      </c>
      <c r="B15" s="15">
        <v>500763</v>
      </c>
      <c r="C15" s="16">
        <v>27551</v>
      </c>
      <c r="D15" s="16">
        <v>214539</v>
      </c>
      <c r="E15" s="17">
        <v>680</v>
      </c>
      <c r="F15" s="15">
        <v>257993</v>
      </c>
      <c r="G15" s="37">
        <v>5.5018042467195061</v>
      </c>
      <c r="H15" s="38">
        <v>42.842422463320972</v>
      </c>
      <c r="I15" s="37">
        <v>0.13579278021738828</v>
      </c>
      <c r="J15" s="39">
        <v>51.519980509742133</v>
      </c>
      <c r="K15" s="15">
        <v>392271</v>
      </c>
      <c r="L15" s="37">
        <v>78.33466130684576</v>
      </c>
      <c r="M15" s="15">
        <v>33926</v>
      </c>
      <c r="N15" s="47">
        <v>6.7748615612575209</v>
      </c>
    </row>
    <row r="16" spans="1:14" ht="18" customHeight="1" x14ac:dyDescent="0.3">
      <c r="A16" s="2" t="s">
        <v>21</v>
      </c>
      <c r="B16" s="18">
        <v>119252</v>
      </c>
      <c r="C16" s="13">
        <v>4344</v>
      </c>
      <c r="D16" s="13">
        <v>40480</v>
      </c>
      <c r="E16" s="14">
        <v>28472</v>
      </c>
      <c r="F16" s="18">
        <v>45956</v>
      </c>
      <c r="G16" s="40">
        <v>3.6427062019924197</v>
      </c>
      <c r="H16" s="41">
        <v>33.944923355583136</v>
      </c>
      <c r="I16" s="40">
        <v>23.875490557810348</v>
      </c>
      <c r="J16" s="42">
        <v>38.536879884614095</v>
      </c>
      <c r="K16" s="18">
        <v>72512</v>
      </c>
      <c r="L16" s="40">
        <v>60.805688793479348</v>
      </c>
      <c r="M16" s="18">
        <v>29726</v>
      </c>
      <c r="N16" s="35">
        <v>24.927045248717004</v>
      </c>
    </row>
    <row r="17" spans="1:14" ht="18" customHeight="1" x14ac:dyDescent="0.3">
      <c r="A17" s="12" t="s">
        <v>22</v>
      </c>
      <c r="B17" s="15">
        <v>26281</v>
      </c>
      <c r="C17" s="16">
        <v>525</v>
      </c>
      <c r="D17" s="16">
        <v>10920</v>
      </c>
      <c r="E17" s="17">
        <v>1691</v>
      </c>
      <c r="F17" s="15">
        <v>13145</v>
      </c>
      <c r="G17" s="37">
        <v>1.9976408812450059</v>
      </c>
      <c r="H17" s="38">
        <v>41.550930329896126</v>
      </c>
      <c r="I17" s="37">
        <v>6.4343061527339138</v>
      </c>
      <c r="J17" s="39">
        <v>50.017122636124952</v>
      </c>
      <c r="K17" s="15">
        <v>16698</v>
      </c>
      <c r="L17" s="37">
        <v>63.536395114341161</v>
      </c>
      <c r="M17" s="15">
        <v>1595</v>
      </c>
      <c r="N17" s="47">
        <v>6.0690232487348279</v>
      </c>
    </row>
    <row r="18" spans="1:14" ht="18" customHeight="1" x14ac:dyDescent="0.3">
      <c r="A18" s="2" t="s">
        <v>23</v>
      </c>
      <c r="B18" s="18">
        <v>132053</v>
      </c>
      <c r="C18" s="13">
        <v>2916</v>
      </c>
      <c r="D18" s="13">
        <v>14688</v>
      </c>
      <c r="E18" s="14">
        <v>15936</v>
      </c>
      <c r="F18" s="18">
        <v>98513</v>
      </c>
      <c r="G18" s="40">
        <v>2.2082042816142002</v>
      </c>
      <c r="H18" s="41">
        <v>11.12280675183449</v>
      </c>
      <c r="I18" s="40">
        <v>12.067881835323696</v>
      </c>
      <c r="J18" s="42">
        <v>74.601107131227621</v>
      </c>
      <c r="K18" s="18">
        <v>130655</v>
      </c>
      <c r="L18" s="40">
        <v>98.94133416128372</v>
      </c>
      <c r="M18" s="18">
        <v>0</v>
      </c>
      <c r="N18" s="35">
        <v>0</v>
      </c>
    </row>
    <row r="19" spans="1:14" ht="18" customHeight="1" x14ac:dyDescent="0.3">
      <c r="A19" s="12" t="s">
        <v>24</v>
      </c>
      <c r="B19" s="15">
        <v>62886</v>
      </c>
      <c r="C19" s="16">
        <v>3435</v>
      </c>
      <c r="D19" s="16">
        <v>4867</v>
      </c>
      <c r="E19" s="17">
        <v>19379</v>
      </c>
      <c r="F19" s="15">
        <v>35205</v>
      </c>
      <c r="G19" s="37">
        <v>5.4622650510447475</v>
      </c>
      <c r="H19" s="38">
        <v>7.7394014566040141</v>
      </c>
      <c r="I19" s="37">
        <v>30.816079890595681</v>
      </c>
      <c r="J19" s="39">
        <v>55.982253601755559</v>
      </c>
      <c r="K19" s="15">
        <v>61968</v>
      </c>
      <c r="L19" s="37">
        <v>98.540215628279753</v>
      </c>
      <c r="M19" s="15">
        <v>0</v>
      </c>
      <c r="N19" s="47">
        <v>0</v>
      </c>
    </row>
    <row r="20" spans="1:14" ht="18" customHeight="1" x14ac:dyDescent="0.3">
      <c r="A20" s="2" t="s">
        <v>25</v>
      </c>
      <c r="B20" s="18">
        <v>82364</v>
      </c>
      <c r="C20" s="13">
        <v>21906</v>
      </c>
      <c r="D20" s="13">
        <v>28293</v>
      </c>
      <c r="E20" s="14">
        <v>21912</v>
      </c>
      <c r="F20" s="18">
        <v>10253</v>
      </c>
      <c r="G20" s="40">
        <v>26.596571317565925</v>
      </c>
      <c r="H20" s="41">
        <v>34.351172842504006</v>
      </c>
      <c r="I20" s="40">
        <v>26.603856053615658</v>
      </c>
      <c r="J20" s="42">
        <v>12.448399786314409</v>
      </c>
      <c r="K20" s="18">
        <v>50962</v>
      </c>
      <c r="L20" s="40">
        <v>61.874119761060655</v>
      </c>
      <c r="M20" s="18">
        <v>531</v>
      </c>
      <c r="N20" s="35">
        <v>0.64469914040114618</v>
      </c>
    </row>
    <row r="21" spans="1:14" ht="18" customHeight="1" x14ac:dyDescent="0.3">
      <c r="A21" s="12" t="s">
        <v>26</v>
      </c>
      <c r="B21" s="19">
        <v>64805</v>
      </c>
      <c r="C21" s="20">
        <v>946</v>
      </c>
      <c r="D21" s="20">
        <v>1831</v>
      </c>
      <c r="E21" s="17">
        <v>13810</v>
      </c>
      <c r="F21" s="19">
        <v>48218</v>
      </c>
      <c r="G21" s="37">
        <v>1.4597639071059332</v>
      </c>
      <c r="H21" s="38">
        <v>2.8253992747473191</v>
      </c>
      <c r="I21" s="37">
        <v>21.310084098449195</v>
      </c>
      <c r="J21" s="39">
        <v>74.404752719697555</v>
      </c>
      <c r="K21" s="19">
        <v>64333</v>
      </c>
      <c r="L21" s="50">
        <v>99.271661137257922</v>
      </c>
      <c r="M21" s="19">
        <v>1</v>
      </c>
      <c r="N21" s="48">
        <v>1.5430908108942209E-3</v>
      </c>
    </row>
    <row r="22" spans="1:14" ht="18" customHeight="1" x14ac:dyDescent="0.3">
      <c r="A22" s="10" t="s">
        <v>27</v>
      </c>
      <c r="B22" s="21">
        <v>493565</v>
      </c>
      <c r="C22" s="22">
        <v>10828</v>
      </c>
      <c r="D22" s="22">
        <v>93755</v>
      </c>
      <c r="E22" s="23">
        <v>78168</v>
      </c>
      <c r="F22" s="22">
        <v>310814</v>
      </c>
      <c r="G22" s="43">
        <v>2.1938346519708651</v>
      </c>
      <c r="H22" s="43">
        <v>18.99547172104991</v>
      </c>
      <c r="I22" s="43">
        <v>15.837427694427278</v>
      </c>
      <c r="J22" s="43">
        <v>62.973265932551946</v>
      </c>
      <c r="K22" s="22">
        <v>488573</v>
      </c>
      <c r="L22" s="49">
        <v>98.988583064034117</v>
      </c>
      <c r="M22" s="22">
        <v>1</v>
      </c>
      <c r="N22" s="49">
        <v>2.0260755928803705E-4</v>
      </c>
    </row>
    <row r="23" spans="1:14" ht="18" customHeight="1" x14ac:dyDescent="0.3">
      <c r="A23" s="2" t="s">
        <v>28</v>
      </c>
      <c r="B23" s="24">
        <v>1916523</v>
      </c>
      <c r="C23" s="25">
        <v>264147</v>
      </c>
      <c r="D23" s="25">
        <v>811926</v>
      </c>
      <c r="E23" s="25">
        <v>310430</v>
      </c>
      <c r="F23" s="25">
        <v>530020</v>
      </c>
      <c r="G23" s="35">
        <v>13.782615705629414</v>
      </c>
      <c r="H23" s="35">
        <v>42.364532019704434</v>
      </c>
      <c r="I23" s="40">
        <v>16.197561938990557</v>
      </c>
      <c r="J23" s="41">
        <v>27.655290335675598</v>
      </c>
      <c r="K23" s="14">
        <v>1233844</v>
      </c>
      <c r="L23" s="41">
        <v>64.379295213258587</v>
      </c>
      <c r="M23" s="14">
        <v>140630</v>
      </c>
      <c r="N23" s="41">
        <v>7.3377674048263435</v>
      </c>
    </row>
    <row r="24" spans="1:14" ht="18" customHeight="1" x14ac:dyDescent="0.3">
      <c r="A24" s="11" t="s">
        <v>29</v>
      </c>
      <c r="B24" s="26">
        <v>2410088</v>
      </c>
      <c r="C24" s="27">
        <v>274975</v>
      </c>
      <c r="D24" s="27">
        <v>905681</v>
      </c>
      <c r="E24" s="27">
        <v>388598</v>
      </c>
      <c r="F24" s="27">
        <v>840834</v>
      </c>
      <c r="G24" s="44">
        <v>11.409334430941941</v>
      </c>
      <c r="H24" s="44">
        <v>37.578752311118926</v>
      </c>
      <c r="I24" s="45">
        <v>16.123809587035826</v>
      </c>
      <c r="J24" s="46">
        <v>34.888103670903305</v>
      </c>
      <c r="K24" s="28">
        <v>1722417</v>
      </c>
      <c r="L24" s="46">
        <v>71.46697547973352</v>
      </c>
      <c r="M24" s="28">
        <v>140631</v>
      </c>
      <c r="N24" s="46">
        <v>5.835098137495395</v>
      </c>
    </row>
    <row r="25" spans="1:14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  <c r="M25" s="5"/>
      <c r="N25" s="6"/>
    </row>
    <row r="26" spans="1:14" x14ac:dyDescent="0.3">
      <c r="A26" s="34" t="s">
        <v>44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</sheetData>
  <mergeCells count="7">
    <mergeCell ref="K3:L4"/>
    <mergeCell ref="M3:N4"/>
    <mergeCell ref="C5:F5"/>
    <mergeCell ref="G5:J5"/>
    <mergeCell ref="B3:B4"/>
    <mergeCell ref="C3:F3"/>
    <mergeCell ref="G3:J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6"/>
  <sheetViews>
    <sheetView workbookViewId="0"/>
  </sheetViews>
  <sheetFormatPr baseColWidth="10" defaultRowHeight="15.6" x14ac:dyDescent="0.3"/>
  <cols>
    <col min="1" max="1" width="26" customWidth="1"/>
    <col min="2" max="14" width="15.8984375" customWidth="1"/>
  </cols>
  <sheetData>
    <row r="1" spans="1:14" ht="18" x14ac:dyDescent="0.35">
      <c r="A1" s="8" t="s">
        <v>37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3" spans="1:14" ht="30" customHeight="1" x14ac:dyDescent="0.3">
      <c r="B3" s="52" t="s">
        <v>1</v>
      </c>
      <c r="C3" s="53" t="s">
        <v>2</v>
      </c>
      <c r="D3" s="54"/>
      <c r="E3" s="54"/>
      <c r="F3" s="55"/>
      <c r="G3" s="53" t="s">
        <v>2</v>
      </c>
      <c r="H3" s="54"/>
      <c r="I3" s="54"/>
      <c r="J3" s="55"/>
      <c r="K3" s="53" t="s">
        <v>3</v>
      </c>
      <c r="L3" s="56"/>
      <c r="M3" s="57" t="s">
        <v>4</v>
      </c>
      <c r="N3" s="56"/>
    </row>
    <row r="4" spans="1:14" ht="45" customHeight="1" x14ac:dyDescent="0.3">
      <c r="A4" s="7"/>
      <c r="B4" s="63"/>
      <c r="C4" s="64" t="s">
        <v>5</v>
      </c>
      <c r="D4" s="64" t="s">
        <v>6</v>
      </c>
      <c r="E4" s="64" t="s">
        <v>7</v>
      </c>
      <c r="F4" s="64" t="s">
        <v>8</v>
      </c>
      <c r="G4" s="64" t="s">
        <v>5</v>
      </c>
      <c r="H4" s="64" t="s">
        <v>6</v>
      </c>
      <c r="I4" s="64" t="s">
        <v>7</v>
      </c>
      <c r="J4" s="64" t="s">
        <v>8</v>
      </c>
      <c r="K4" s="65"/>
      <c r="L4" s="66"/>
      <c r="M4" s="67"/>
      <c r="N4" s="66"/>
    </row>
    <row r="5" spans="1:14" x14ac:dyDescent="0.3">
      <c r="A5" s="29" t="s">
        <v>31</v>
      </c>
      <c r="B5" s="51" t="s">
        <v>9</v>
      </c>
      <c r="C5" s="58" t="s">
        <v>9</v>
      </c>
      <c r="D5" s="59"/>
      <c r="E5" s="59"/>
      <c r="F5" s="60"/>
      <c r="G5" s="61" t="s">
        <v>10</v>
      </c>
      <c r="H5" s="59"/>
      <c r="I5" s="59"/>
      <c r="J5" s="62"/>
      <c r="K5" s="30" t="s">
        <v>9</v>
      </c>
      <c r="L5" s="9" t="s">
        <v>10</v>
      </c>
      <c r="M5" s="31" t="s">
        <v>9</v>
      </c>
      <c r="N5" s="9" t="s">
        <v>10</v>
      </c>
    </row>
    <row r="6" spans="1:14" ht="18" customHeight="1" x14ac:dyDescent="0.3">
      <c r="A6" s="2" t="s">
        <v>11</v>
      </c>
      <c r="B6" s="18">
        <v>319479</v>
      </c>
      <c r="C6" s="13">
        <v>4604</v>
      </c>
      <c r="D6" s="13">
        <v>230093</v>
      </c>
      <c r="E6" s="14">
        <v>34279</v>
      </c>
      <c r="F6" s="18">
        <v>50503</v>
      </c>
      <c r="G6" s="35">
        <v>1.4410962848888347</v>
      </c>
      <c r="H6" s="35">
        <v>72.021322215231677</v>
      </c>
      <c r="I6" s="35">
        <v>10.729656722351077</v>
      </c>
      <c r="J6" s="36">
        <v>15.807924777528411</v>
      </c>
      <c r="K6" s="18">
        <v>124004</v>
      </c>
      <c r="L6" s="40">
        <v>38.814444767887721</v>
      </c>
      <c r="M6" s="18">
        <v>73544</v>
      </c>
      <c r="N6" s="35">
        <v>23.019979403967085</v>
      </c>
    </row>
    <row r="7" spans="1:14" ht="18" customHeight="1" x14ac:dyDescent="0.3">
      <c r="A7" s="12" t="s">
        <v>12</v>
      </c>
      <c r="B7" s="15">
        <v>369383</v>
      </c>
      <c r="C7" s="16">
        <v>81866</v>
      </c>
      <c r="D7" s="16">
        <v>144209</v>
      </c>
      <c r="E7" s="17">
        <v>94614</v>
      </c>
      <c r="F7" s="15">
        <v>48694</v>
      </c>
      <c r="G7" s="37">
        <v>22.162904086002875</v>
      </c>
      <c r="H7" s="38">
        <v>39.040508090518514</v>
      </c>
      <c r="I7" s="37">
        <v>25.614064534642907</v>
      </c>
      <c r="J7" s="39">
        <v>13.182523288835707</v>
      </c>
      <c r="K7" s="15">
        <v>228086</v>
      </c>
      <c r="L7" s="37">
        <v>61.747833549459507</v>
      </c>
      <c r="M7" s="15">
        <v>1439</v>
      </c>
      <c r="N7" s="47">
        <v>0.38956855079957659</v>
      </c>
    </row>
    <row r="8" spans="1:14" ht="18" customHeight="1" x14ac:dyDescent="0.3">
      <c r="A8" s="2" t="s">
        <v>13</v>
      </c>
      <c r="B8" s="18">
        <v>109252</v>
      </c>
      <c r="C8" s="13">
        <v>2712</v>
      </c>
      <c r="D8" s="13">
        <v>36190</v>
      </c>
      <c r="E8" s="14">
        <v>4736</v>
      </c>
      <c r="F8" s="18">
        <v>65614</v>
      </c>
      <c r="G8" s="40">
        <v>2.4823344195071946</v>
      </c>
      <c r="H8" s="41">
        <v>33.125251711639145</v>
      </c>
      <c r="I8" s="40">
        <v>4.3349320836231833</v>
      </c>
      <c r="J8" s="42">
        <v>60.057481785230472</v>
      </c>
      <c r="K8" s="18">
        <v>108322</v>
      </c>
      <c r="L8" s="40">
        <v>99.148757002160153</v>
      </c>
      <c r="M8" s="18">
        <v>0</v>
      </c>
      <c r="N8" s="35">
        <v>0</v>
      </c>
    </row>
    <row r="9" spans="1:14" ht="18" customHeight="1" x14ac:dyDescent="0.3">
      <c r="A9" s="12" t="s">
        <v>14</v>
      </c>
      <c r="B9" s="15">
        <v>71501</v>
      </c>
      <c r="C9" s="16">
        <v>811</v>
      </c>
      <c r="D9" s="16">
        <v>23969</v>
      </c>
      <c r="E9" s="17">
        <v>24707</v>
      </c>
      <c r="F9" s="15">
        <v>22014</v>
      </c>
      <c r="G9" s="37">
        <v>1.1342498706311801</v>
      </c>
      <c r="H9" s="38">
        <v>33.522608075411533</v>
      </c>
      <c r="I9" s="37">
        <v>34.554761471867529</v>
      </c>
      <c r="J9" s="39">
        <v>30.788380582089758</v>
      </c>
      <c r="K9" s="15">
        <v>70627</v>
      </c>
      <c r="L9" s="37">
        <v>98.777639473573799</v>
      </c>
      <c r="M9" s="15">
        <v>0</v>
      </c>
      <c r="N9" s="47">
        <v>0</v>
      </c>
    </row>
    <row r="10" spans="1:14" ht="18" customHeight="1" x14ac:dyDescent="0.3">
      <c r="A10" s="2" t="s">
        <v>15</v>
      </c>
      <c r="B10" s="18">
        <v>18221</v>
      </c>
      <c r="C10" s="13">
        <v>1426</v>
      </c>
      <c r="D10" s="13">
        <v>8956</v>
      </c>
      <c r="E10" s="14">
        <v>6857</v>
      </c>
      <c r="F10" s="18">
        <v>982</v>
      </c>
      <c r="G10" s="40">
        <v>7.8261346797651061</v>
      </c>
      <c r="H10" s="41">
        <v>49.152077273475655</v>
      </c>
      <c r="I10" s="40">
        <v>37.632402173316507</v>
      </c>
      <c r="J10" s="42">
        <v>5.3893858734427305</v>
      </c>
      <c r="K10" s="18">
        <v>17249</v>
      </c>
      <c r="L10" s="40">
        <v>94.665495856429388</v>
      </c>
      <c r="M10" s="18">
        <v>2</v>
      </c>
      <c r="N10" s="35">
        <v>1.0976345974425114E-2</v>
      </c>
    </row>
    <row r="11" spans="1:14" ht="18" customHeight="1" x14ac:dyDescent="0.3">
      <c r="A11" s="12" t="s">
        <v>16</v>
      </c>
      <c r="B11" s="15">
        <v>50152</v>
      </c>
      <c r="C11" s="16">
        <v>16718</v>
      </c>
      <c r="D11" s="16">
        <v>5829</v>
      </c>
      <c r="E11" s="17">
        <v>19294</v>
      </c>
      <c r="F11" s="15">
        <v>8311</v>
      </c>
      <c r="G11" s="37">
        <v>33.334662625618122</v>
      </c>
      <c r="H11" s="38">
        <v>11.622667092040198</v>
      </c>
      <c r="I11" s="37">
        <v>38.471048014037329</v>
      </c>
      <c r="J11" s="39">
        <v>16.571622268304353</v>
      </c>
      <c r="K11" s="15">
        <v>49143</v>
      </c>
      <c r="L11" s="37">
        <v>97.988116126974006</v>
      </c>
      <c r="M11" s="15">
        <v>59</v>
      </c>
      <c r="N11" s="47">
        <v>0.11764236720370075</v>
      </c>
    </row>
    <row r="12" spans="1:14" ht="18" customHeight="1" x14ac:dyDescent="0.3">
      <c r="A12" s="2" t="s">
        <v>17</v>
      </c>
      <c r="B12" s="18">
        <v>185705</v>
      </c>
      <c r="C12" s="13">
        <v>26051</v>
      </c>
      <c r="D12" s="13">
        <v>54981</v>
      </c>
      <c r="E12" s="14">
        <v>39570</v>
      </c>
      <c r="F12" s="18">
        <v>65103</v>
      </c>
      <c r="G12" s="40">
        <v>14.02816294660887</v>
      </c>
      <c r="H12" s="41">
        <v>29.606634177862741</v>
      </c>
      <c r="I12" s="40">
        <v>21.307988476346896</v>
      </c>
      <c r="J12" s="42">
        <v>35.057214399181497</v>
      </c>
      <c r="K12" s="18">
        <v>125169</v>
      </c>
      <c r="L12" s="40">
        <v>67.402062410812846</v>
      </c>
      <c r="M12" s="18">
        <v>4897</v>
      </c>
      <c r="N12" s="35">
        <v>2.6369780027462912</v>
      </c>
    </row>
    <row r="13" spans="1:14" ht="18" customHeight="1" x14ac:dyDescent="0.3">
      <c r="A13" s="12" t="s">
        <v>18</v>
      </c>
      <c r="B13" s="15">
        <v>47699</v>
      </c>
      <c r="C13" s="16">
        <v>600</v>
      </c>
      <c r="D13" s="16">
        <v>12703</v>
      </c>
      <c r="E13" s="17">
        <v>55</v>
      </c>
      <c r="F13" s="15">
        <v>34341</v>
      </c>
      <c r="G13" s="37">
        <v>1.2578880060378625</v>
      </c>
      <c r="H13" s="38">
        <v>26.63158556783161</v>
      </c>
      <c r="I13" s="37">
        <v>0.11530640055347073</v>
      </c>
      <c r="J13" s="39">
        <v>71.995220025577055</v>
      </c>
      <c r="K13" s="15">
        <v>47493</v>
      </c>
      <c r="L13" s="37">
        <v>99.568125117926996</v>
      </c>
      <c r="M13" s="15">
        <v>0</v>
      </c>
      <c r="N13" s="47">
        <v>0</v>
      </c>
    </row>
    <row r="14" spans="1:14" ht="18" customHeight="1" x14ac:dyDescent="0.3">
      <c r="A14" s="2" t="s">
        <v>19</v>
      </c>
      <c r="B14" s="18">
        <v>217319</v>
      </c>
      <c r="C14" s="13">
        <v>83130</v>
      </c>
      <c r="D14" s="13">
        <v>62623</v>
      </c>
      <c r="E14" s="14">
        <v>49524</v>
      </c>
      <c r="F14" s="18">
        <v>22042</v>
      </c>
      <c r="G14" s="40">
        <v>38.252522789079649</v>
      </c>
      <c r="H14" s="41">
        <v>28.816164256231623</v>
      </c>
      <c r="I14" s="40">
        <v>22.788619494843985</v>
      </c>
      <c r="J14" s="42">
        <v>10.142693459844745</v>
      </c>
      <c r="K14" s="18">
        <v>122731</v>
      </c>
      <c r="L14" s="40">
        <v>56.475043599501198</v>
      </c>
      <c r="M14" s="18">
        <v>114</v>
      </c>
      <c r="N14" s="35">
        <v>5.2457447346987617E-2</v>
      </c>
    </row>
    <row r="15" spans="1:14" ht="18" customHeight="1" x14ac:dyDescent="0.3">
      <c r="A15" s="12" t="s">
        <v>20</v>
      </c>
      <c r="B15" s="15">
        <v>490387</v>
      </c>
      <c r="C15" s="16">
        <v>27829</v>
      </c>
      <c r="D15" s="16">
        <v>213443</v>
      </c>
      <c r="E15" s="17">
        <v>801</v>
      </c>
      <c r="F15" s="15">
        <v>248314</v>
      </c>
      <c r="G15" s="37">
        <v>5.6749057377132752</v>
      </c>
      <c r="H15" s="38">
        <v>43.525419719527633</v>
      </c>
      <c r="I15" s="37">
        <v>0.16334038218794544</v>
      </c>
      <c r="J15" s="39">
        <v>50.636334160571138</v>
      </c>
      <c r="K15" s="15">
        <v>373509</v>
      </c>
      <c r="L15" s="37">
        <v>76.166170799796902</v>
      </c>
      <c r="M15" s="15">
        <v>40549</v>
      </c>
      <c r="N15" s="47">
        <v>8.2687754773270914</v>
      </c>
    </row>
    <row r="16" spans="1:14" ht="18" customHeight="1" x14ac:dyDescent="0.3">
      <c r="A16" s="2" t="s">
        <v>21</v>
      </c>
      <c r="B16" s="18">
        <v>116571</v>
      </c>
      <c r="C16" s="13">
        <v>4354</v>
      </c>
      <c r="D16" s="13">
        <v>40039</v>
      </c>
      <c r="E16" s="14">
        <v>29074</v>
      </c>
      <c r="F16" s="18">
        <v>43104</v>
      </c>
      <c r="G16" s="40">
        <v>3.7350627514561938</v>
      </c>
      <c r="H16" s="41">
        <v>34.347307649415377</v>
      </c>
      <c r="I16" s="40">
        <v>24.941023067486768</v>
      </c>
      <c r="J16" s="42">
        <v>36.976606531641657</v>
      </c>
      <c r="K16" s="18">
        <v>70234</v>
      </c>
      <c r="L16" s="40">
        <v>60.249976409226988</v>
      </c>
      <c r="M16" s="18">
        <v>29217</v>
      </c>
      <c r="N16" s="35">
        <v>25.06369508711429</v>
      </c>
    </row>
    <row r="17" spans="1:14" ht="18" customHeight="1" x14ac:dyDescent="0.3">
      <c r="A17" s="12" t="s">
        <v>22</v>
      </c>
      <c r="B17" s="15">
        <v>25829</v>
      </c>
      <c r="C17" s="16">
        <v>373</v>
      </c>
      <c r="D17" s="16">
        <v>11423</v>
      </c>
      <c r="E17" s="17">
        <v>1607</v>
      </c>
      <c r="F17" s="15">
        <v>12426</v>
      </c>
      <c r="G17" s="37">
        <v>1.4441132060861821</v>
      </c>
      <c r="H17" s="38">
        <v>44.225482984242518</v>
      </c>
      <c r="I17" s="37">
        <v>6.2216887994115142</v>
      </c>
      <c r="J17" s="39">
        <v>48.108715010259786</v>
      </c>
      <c r="K17" s="15">
        <v>15888</v>
      </c>
      <c r="L17" s="37">
        <v>61.512253668357275</v>
      </c>
      <c r="M17" s="15">
        <v>2345</v>
      </c>
      <c r="N17" s="47">
        <v>9.0789422741879289</v>
      </c>
    </row>
    <row r="18" spans="1:14" ht="18" customHeight="1" x14ac:dyDescent="0.3">
      <c r="A18" s="2" t="s">
        <v>23</v>
      </c>
      <c r="B18" s="18">
        <v>130041</v>
      </c>
      <c r="C18" s="13">
        <v>3101</v>
      </c>
      <c r="D18" s="13">
        <v>15295</v>
      </c>
      <c r="E18" s="14">
        <v>15558</v>
      </c>
      <c r="F18" s="18">
        <v>96087</v>
      </c>
      <c r="G18" s="40">
        <v>2.3846325389684795</v>
      </c>
      <c r="H18" s="41">
        <v>11.761675163986743</v>
      </c>
      <c r="I18" s="40">
        <v>11.963919071677394</v>
      </c>
      <c r="J18" s="42">
        <v>73.889773225367378</v>
      </c>
      <c r="K18" s="18">
        <v>128708</v>
      </c>
      <c r="L18" s="40">
        <v>98.97493867318768</v>
      </c>
      <c r="M18" s="18">
        <v>0</v>
      </c>
      <c r="N18" s="35">
        <v>0</v>
      </c>
    </row>
    <row r="19" spans="1:14" ht="18" customHeight="1" x14ac:dyDescent="0.3">
      <c r="A19" s="12" t="s">
        <v>24</v>
      </c>
      <c r="B19" s="15">
        <v>62152</v>
      </c>
      <c r="C19" s="16">
        <v>3747</v>
      </c>
      <c r="D19" s="16">
        <v>4519</v>
      </c>
      <c r="E19" s="17">
        <v>19286</v>
      </c>
      <c r="F19" s="15">
        <v>34600</v>
      </c>
      <c r="G19" s="37">
        <v>6.0287681812331062</v>
      </c>
      <c r="H19" s="38">
        <v>7.2708842836915952</v>
      </c>
      <c r="I19" s="37">
        <v>31.03037713991505</v>
      </c>
      <c r="J19" s="39">
        <v>55.669970395160249</v>
      </c>
      <c r="K19" s="15">
        <v>61076</v>
      </c>
      <c r="L19" s="37">
        <v>98.268760458231426</v>
      </c>
      <c r="M19" s="15">
        <v>0</v>
      </c>
      <c r="N19" s="47">
        <v>0</v>
      </c>
    </row>
    <row r="20" spans="1:14" ht="18" customHeight="1" x14ac:dyDescent="0.3">
      <c r="A20" s="2" t="s">
        <v>25</v>
      </c>
      <c r="B20" s="18">
        <v>81619</v>
      </c>
      <c r="C20" s="13">
        <v>23099</v>
      </c>
      <c r="D20" s="13">
        <v>27812</v>
      </c>
      <c r="E20" s="14">
        <v>20888</v>
      </c>
      <c r="F20" s="18">
        <v>9820</v>
      </c>
      <c r="G20" s="40">
        <v>28.301008343645474</v>
      </c>
      <c r="H20" s="41">
        <v>34.07539911050123</v>
      </c>
      <c r="I20" s="40">
        <v>25.592080275426067</v>
      </c>
      <c r="J20" s="42">
        <v>12.031512270427228</v>
      </c>
      <c r="K20" s="18">
        <v>49350</v>
      </c>
      <c r="L20" s="40">
        <v>60.46386258101667</v>
      </c>
      <c r="M20" s="18">
        <v>211</v>
      </c>
      <c r="N20" s="35">
        <v>0.25851823717516753</v>
      </c>
    </row>
    <row r="21" spans="1:14" ht="18" customHeight="1" x14ac:dyDescent="0.3">
      <c r="A21" s="12" t="s">
        <v>26</v>
      </c>
      <c r="B21" s="19">
        <v>64146</v>
      </c>
      <c r="C21" s="20">
        <v>1131</v>
      </c>
      <c r="D21" s="20">
        <v>2053</v>
      </c>
      <c r="E21" s="17">
        <v>16304</v>
      </c>
      <c r="F21" s="19">
        <v>44658</v>
      </c>
      <c r="G21" s="37">
        <v>1.7631652792068095</v>
      </c>
      <c r="H21" s="38">
        <v>3.200511333520407</v>
      </c>
      <c r="I21" s="37">
        <v>25.417017428990118</v>
      </c>
      <c r="J21" s="39">
        <v>69.619305958282666</v>
      </c>
      <c r="K21" s="19">
        <v>63705</v>
      </c>
      <c r="L21" s="50">
        <v>99.312505846038718</v>
      </c>
      <c r="M21" s="19">
        <v>2</v>
      </c>
      <c r="N21" s="48">
        <v>3.1178873195522715E-3</v>
      </c>
    </row>
    <row r="22" spans="1:14" ht="18" customHeight="1" x14ac:dyDescent="0.3">
      <c r="A22" s="10" t="s">
        <v>27</v>
      </c>
      <c r="B22" s="21">
        <v>484791</v>
      </c>
      <c r="C22" s="22">
        <v>12102</v>
      </c>
      <c r="D22" s="22">
        <v>94729</v>
      </c>
      <c r="E22" s="23">
        <v>80646</v>
      </c>
      <c r="F22" s="22">
        <v>297314</v>
      </c>
      <c r="G22" s="43">
        <v>2.4963334715372194</v>
      </c>
      <c r="H22" s="43">
        <v>19.540172981759149</v>
      </c>
      <c r="I22" s="43">
        <v>16.635209812063341</v>
      </c>
      <c r="J22" s="43">
        <v>61.328283734640287</v>
      </c>
      <c r="K22" s="22">
        <v>479931</v>
      </c>
      <c r="L22" s="49">
        <v>98.997506141821944</v>
      </c>
      <c r="M22" s="22">
        <v>2</v>
      </c>
      <c r="N22" s="49">
        <v>4.1254891283047743E-4</v>
      </c>
    </row>
    <row r="23" spans="1:14" ht="18" customHeight="1" x14ac:dyDescent="0.3">
      <c r="A23" s="2" t="s">
        <v>28</v>
      </c>
      <c r="B23" s="24">
        <v>1874665</v>
      </c>
      <c r="C23" s="25">
        <v>269450</v>
      </c>
      <c r="D23" s="25">
        <v>799408</v>
      </c>
      <c r="E23" s="25">
        <v>296508</v>
      </c>
      <c r="F23" s="25">
        <v>509299</v>
      </c>
      <c r="G23" s="35">
        <v>14.37323468459698</v>
      </c>
      <c r="H23" s="35">
        <v>42.642712164573403</v>
      </c>
      <c r="I23" s="40">
        <v>15.816585896680207</v>
      </c>
      <c r="J23" s="41">
        <v>27.167467254149408</v>
      </c>
      <c r="K23" s="14">
        <v>1175363</v>
      </c>
      <c r="L23" s="41">
        <v>62.697228571504773</v>
      </c>
      <c r="M23" s="14">
        <v>152377</v>
      </c>
      <c r="N23" s="41">
        <v>8.1282255763029667</v>
      </c>
    </row>
    <row r="24" spans="1:14" ht="18" customHeight="1" x14ac:dyDescent="0.3">
      <c r="A24" s="11" t="s">
        <v>29</v>
      </c>
      <c r="B24" s="26">
        <v>2359456</v>
      </c>
      <c r="C24" s="27">
        <v>281552</v>
      </c>
      <c r="D24" s="27">
        <v>894137</v>
      </c>
      <c r="E24" s="27">
        <v>377154</v>
      </c>
      <c r="F24" s="27">
        <v>806613</v>
      </c>
      <c r="G24" s="44">
        <v>11.932920130742001</v>
      </c>
      <c r="H24" s="44">
        <v>37.895896342207699</v>
      </c>
      <c r="I24" s="45">
        <v>15.984786323627139</v>
      </c>
      <c r="J24" s="46">
        <v>34.186397203423162</v>
      </c>
      <c r="K24" s="28">
        <v>1655294</v>
      </c>
      <c r="L24" s="46">
        <v>70.155747765586639</v>
      </c>
      <c r="M24" s="28">
        <v>152379</v>
      </c>
      <c r="N24" s="46">
        <v>6.4582259639510129</v>
      </c>
    </row>
    <row r="25" spans="1:14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  <c r="M25" s="5"/>
      <c r="N25" s="6"/>
    </row>
    <row r="26" spans="1:14" x14ac:dyDescent="0.3">
      <c r="A26" s="34" t="s">
        <v>39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</sheetData>
  <mergeCells count="7">
    <mergeCell ref="K3:L4"/>
    <mergeCell ref="M3:N4"/>
    <mergeCell ref="C5:F5"/>
    <mergeCell ref="G5:J5"/>
    <mergeCell ref="B3:B4"/>
    <mergeCell ref="C3:F3"/>
    <mergeCell ref="G3:J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6"/>
  <sheetViews>
    <sheetView workbookViewId="0"/>
  </sheetViews>
  <sheetFormatPr baseColWidth="10" defaultRowHeight="15.6" x14ac:dyDescent="0.3"/>
  <cols>
    <col min="1" max="1" width="26" customWidth="1"/>
    <col min="2" max="14" width="15.8984375" customWidth="1"/>
  </cols>
  <sheetData>
    <row r="1" spans="1:14" ht="18" x14ac:dyDescent="0.35">
      <c r="A1" s="8" t="s">
        <v>32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3" spans="1:14" ht="30" customHeight="1" x14ac:dyDescent="0.3">
      <c r="B3" s="52" t="s">
        <v>1</v>
      </c>
      <c r="C3" s="53" t="s">
        <v>2</v>
      </c>
      <c r="D3" s="54"/>
      <c r="E3" s="54"/>
      <c r="F3" s="55"/>
      <c r="G3" s="53" t="s">
        <v>2</v>
      </c>
      <c r="H3" s="54"/>
      <c r="I3" s="54"/>
      <c r="J3" s="55"/>
      <c r="K3" s="53" t="s">
        <v>3</v>
      </c>
      <c r="L3" s="56"/>
      <c r="M3" s="57" t="s">
        <v>4</v>
      </c>
      <c r="N3" s="56"/>
    </row>
    <row r="4" spans="1:14" ht="45" customHeight="1" x14ac:dyDescent="0.3">
      <c r="A4" s="7"/>
      <c r="B4" s="63"/>
      <c r="C4" s="64" t="s">
        <v>5</v>
      </c>
      <c r="D4" s="64" t="s">
        <v>6</v>
      </c>
      <c r="E4" s="64" t="s">
        <v>7</v>
      </c>
      <c r="F4" s="64" t="s">
        <v>8</v>
      </c>
      <c r="G4" s="64" t="s">
        <v>5</v>
      </c>
      <c r="H4" s="64" t="s">
        <v>6</v>
      </c>
      <c r="I4" s="64" t="s">
        <v>7</v>
      </c>
      <c r="J4" s="64" t="s">
        <v>8</v>
      </c>
      <c r="K4" s="65"/>
      <c r="L4" s="66"/>
      <c r="M4" s="67"/>
      <c r="N4" s="66"/>
    </row>
    <row r="5" spans="1:14" x14ac:dyDescent="0.3">
      <c r="A5" s="29" t="s">
        <v>31</v>
      </c>
      <c r="B5" s="51" t="s">
        <v>9</v>
      </c>
      <c r="C5" s="58" t="s">
        <v>9</v>
      </c>
      <c r="D5" s="59"/>
      <c r="E5" s="59"/>
      <c r="F5" s="60"/>
      <c r="G5" s="61" t="s">
        <v>10</v>
      </c>
      <c r="H5" s="59"/>
      <c r="I5" s="59"/>
      <c r="J5" s="62"/>
      <c r="K5" s="30" t="s">
        <v>9</v>
      </c>
      <c r="L5" s="9" t="s">
        <v>10</v>
      </c>
      <c r="M5" s="31" t="s">
        <v>9</v>
      </c>
      <c r="N5" s="9" t="s">
        <v>10</v>
      </c>
    </row>
    <row r="6" spans="1:14" ht="18" customHeight="1" x14ac:dyDescent="0.3">
      <c r="A6" s="2" t="s">
        <v>11</v>
      </c>
      <c r="B6" s="18">
        <v>314070</v>
      </c>
      <c r="C6" s="13">
        <v>5001</v>
      </c>
      <c r="D6" s="13">
        <v>229131</v>
      </c>
      <c r="E6" s="14">
        <v>32361</v>
      </c>
      <c r="F6" s="18">
        <v>47577</v>
      </c>
      <c r="G6" s="35">
        <v>1.5923201833986056</v>
      </c>
      <c r="H6" s="35">
        <v>72.955392110039156</v>
      </c>
      <c r="I6" s="35">
        <v>10.303753940204412</v>
      </c>
      <c r="J6" s="36">
        <v>15.148533766357819</v>
      </c>
      <c r="K6" s="18">
        <v>117052</v>
      </c>
      <c r="L6" s="40">
        <v>37.269398541726368</v>
      </c>
      <c r="M6" s="18">
        <v>77686</v>
      </c>
      <c r="N6" s="35">
        <v>24.735250103480116</v>
      </c>
    </row>
    <row r="7" spans="1:14" ht="18" customHeight="1" x14ac:dyDescent="0.3">
      <c r="A7" s="12" t="s">
        <v>12</v>
      </c>
      <c r="B7" s="15">
        <v>361519</v>
      </c>
      <c r="C7" s="16">
        <v>83124</v>
      </c>
      <c r="D7" s="16">
        <v>140328</v>
      </c>
      <c r="E7" s="17">
        <v>91079</v>
      </c>
      <c r="F7" s="15">
        <v>46988</v>
      </c>
      <c r="G7" s="37">
        <v>22.992982388200897</v>
      </c>
      <c r="H7" s="38">
        <v>38.816217128283711</v>
      </c>
      <c r="I7" s="37">
        <v>25.193419986224789</v>
      </c>
      <c r="J7" s="39">
        <v>12.997380497290598</v>
      </c>
      <c r="K7" s="15">
        <v>218822</v>
      </c>
      <c r="L7" s="37">
        <v>60.528492278414134</v>
      </c>
      <c r="M7" s="15">
        <v>1621</v>
      </c>
      <c r="N7" s="47">
        <v>0.44838583864195242</v>
      </c>
    </row>
    <row r="8" spans="1:14" ht="18" customHeight="1" x14ac:dyDescent="0.3">
      <c r="A8" s="2" t="s">
        <v>13</v>
      </c>
      <c r="B8" s="18">
        <v>105597</v>
      </c>
      <c r="C8" s="13">
        <v>2525</v>
      </c>
      <c r="D8" s="13">
        <v>35221</v>
      </c>
      <c r="E8" s="14">
        <v>3286</v>
      </c>
      <c r="F8" s="18">
        <v>64565</v>
      </c>
      <c r="G8" s="40">
        <v>2.3911664157125676</v>
      </c>
      <c r="H8" s="41">
        <v>33.35416725853954</v>
      </c>
      <c r="I8" s="40">
        <v>3.1118308285273257</v>
      </c>
      <c r="J8" s="42">
        <v>61.14283549722056</v>
      </c>
      <c r="K8" s="18">
        <v>104808</v>
      </c>
      <c r="L8" s="40">
        <v>99.252819682377336</v>
      </c>
      <c r="M8" s="18">
        <v>0</v>
      </c>
      <c r="N8" s="35">
        <v>0</v>
      </c>
    </row>
    <row r="9" spans="1:14" ht="18" customHeight="1" x14ac:dyDescent="0.3">
      <c r="A9" s="12" t="s">
        <v>14</v>
      </c>
      <c r="B9" s="15">
        <v>71076</v>
      </c>
      <c r="C9" s="16">
        <v>889</v>
      </c>
      <c r="D9" s="16">
        <v>23945</v>
      </c>
      <c r="E9" s="17">
        <v>24412</v>
      </c>
      <c r="F9" s="15">
        <v>21830</v>
      </c>
      <c r="G9" s="37">
        <v>1.2507738195734144</v>
      </c>
      <c r="H9" s="38">
        <v>33.689290337103941</v>
      </c>
      <c r="I9" s="37">
        <v>34.346333502166694</v>
      </c>
      <c r="J9" s="39">
        <v>30.713602341155944</v>
      </c>
      <c r="K9" s="15">
        <v>70159</v>
      </c>
      <c r="L9" s="37">
        <v>98.709831729416393</v>
      </c>
      <c r="M9" s="15">
        <v>0</v>
      </c>
      <c r="N9" s="47">
        <v>0</v>
      </c>
    </row>
    <row r="10" spans="1:14" ht="18" customHeight="1" x14ac:dyDescent="0.3">
      <c r="A10" s="2" t="s">
        <v>15</v>
      </c>
      <c r="B10" s="18">
        <v>17555</v>
      </c>
      <c r="C10" s="13">
        <v>1462</v>
      </c>
      <c r="D10" s="13">
        <v>8728</v>
      </c>
      <c r="E10" s="14">
        <v>6158</v>
      </c>
      <c r="F10" s="18">
        <v>1207</v>
      </c>
      <c r="G10" s="40">
        <v>8.3281116491028193</v>
      </c>
      <c r="H10" s="41">
        <v>49.718029051552264</v>
      </c>
      <c r="I10" s="40">
        <v>35.078325263457707</v>
      </c>
      <c r="J10" s="42">
        <v>6.8755340358872115</v>
      </c>
      <c r="K10" s="18">
        <v>16554</v>
      </c>
      <c r="L10" s="40">
        <v>94.297920820279131</v>
      </c>
      <c r="M10" s="18">
        <v>0</v>
      </c>
      <c r="N10" s="35">
        <v>0</v>
      </c>
    </row>
    <row r="11" spans="1:14" ht="18" customHeight="1" x14ac:dyDescent="0.3">
      <c r="A11" s="12" t="s">
        <v>16</v>
      </c>
      <c r="B11" s="15">
        <v>48567</v>
      </c>
      <c r="C11" s="16">
        <v>16402</v>
      </c>
      <c r="D11" s="16">
        <v>6140</v>
      </c>
      <c r="E11" s="17">
        <v>18339</v>
      </c>
      <c r="F11" s="15">
        <v>7686</v>
      </c>
      <c r="G11" s="37">
        <v>33.771902732307943</v>
      </c>
      <c r="H11" s="38">
        <v>12.642329153540469</v>
      </c>
      <c r="I11" s="37">
        <v>37.760207548335288</v>
      </c>
      <c r="J11" s="39">
        <v>15.825560565816296</v>
      </c>
      <c r="K11" s="15">
        <v>47131</v>
      </c>
      <c r="L11" s="37">
        <v>97.043259826631257</v>
      </c>
      <c r="M11" s="15">
        <v>1487</v>
      </c>
      <c r="N11" s="47">
        <v>3.0617497477711204</v>
      </c>
    </row>
    <row r="12" spans="1:14" ht="18" customHeight="1" x14ac:dyDescent="0.3">
      <c r="A12" s="2" t="s">
        <v>17</v>
      </c>
      <c r="B12" s="18">
        <v>181981</v>
      </c>
      <c r="C12" s="13">
        <v>26462</v>
      </c>
      <c r="D12" s="13">
        <v>54350</v>
      </c>
      <c r="E12" s="14">
        <v>38012</v>
      </c>
      <c r="F12" s="18">
        <v>63157</v>
      </c>
      <c r="G12" s="40">
        <v>14.541078464235277</v>
      </c>
      <c r="H12" s="41">
        <v>29.865755216203887</v>
      </c>
      <c r="I12" s="40">
        <v>20.887894890125892</v>
      </c>
      <c r="J12" s="42">
        <v>34.705271429434944</v>
      </c>
      <c r="K12" s="18">
        <v>120682</v>
      </c>
      <c r="L12" s="40">
        <v>66.315714277864174</v>
      </c>
      <c r="M12" s="18">
        <v>6262</v>
      </c>
      <c r="N12" s="35">
        <v>3.4410185678724705</v>
      </c>
    </row>
    <row r="13" spans="1:14" ht="18" customHeight="1" x14ac:dyDescent="0.3">
      <c r="A13" s="12" t="s">
        <v>18</v>
      </c>
      <c r="B13" s="15">
        <v>47561</v>
      </c>
      <c r="C13" s="16">
        <v>660</v>
      </c>
      <c r="D13" s="16">
        <v>13087</v>
      </c>
      <c r="E13" s="17">
        <v>52</v>
      </c>
      <c r="F13" s="15">
        <v>33762</v>
      </c>
      <c r="G13" s="37">
        <v>1.3876915960555918</v>
      </c>
      <c r="H13" s="38">
        <v>27.516242299362926</v>
      </c>
      <c r="I13" s="37">
        <v>0.10933327726498601</v>
      </c>
      <c r="J13" s="39">
        <v>70.986732827316501</v>
      </c>
      <c r="K13" s="15">
        <v>47385</v>
      </c>
      <c r="L13" s="37">
        <v>99.629948907718514</v>
      </c>
      <c r="M13" s="15">
        <v>0</v>
      </c>
      <c r="N13" s="47">
        <v>0</v>
      </c>
    </row>
    <row r="14" spans="1:14" ht="18" customHeight="1" x14ac:dyDescent="0.3">
      <c r="A14" s="2" t="s">
        <v>19</v>
      </c>
      <c r="B14" s="18">
        <v>213135</v>
      </c>
      <c r="C14" s="13">
        <v>86397</v>
      </c>
      <c r="D14" s="13">
        <v>59698</v>
      </c>
      <c r="E14" s="14">
        <v>46392</v>
      </c>
      <c r="F14" s="18">
        <v>20648</v>
      </c>
      <c r="G14" s="40">
        <v>40.536279822647622</v>
      </c>
      <c r="H14" s="41">
        <v>28.009477561170147</v>
      </c>
      <c r="I14" s="40">
        <v>21.766486029980996</v>
      </c>
      <c r="J14" s="42">
        <v>9.6877565862012336</v>
      </c>
      <c r="K14" s="18">
        <v>115338</v>
      </c>
      <c r="L14" s="40">
        <v>54.114997536772471</v>
      </c>
      <c r="M14" s="18">
        <v>105</v>
      </c>
      <c r="N14" s="35">
        <v>4.9264550636920264E-2</v>
      </c>
    </row>
    <row r="15" spans="1:14" ht="18" customHeight="1" x14ac:dyDescent="0.3">
      <c r="A15" s="12" t="s">
        <v>20</v>
      </c>
      <c r="B15" s="15">
        <v>483862</v>
      </c>
      <c r="C15" s="16">
        <v>28562</v>
      </c>
      <c r="D15" s="16">
        <v>213155</v>
      </c>
      <c r="E15" s="17">
        <v>696</v>
      </c>
      <c r="F15" s="15">
        <v>241449</v>
      </c>
      <c r="G15" s="37">
        <v>5.9029227341680066</v>
      </c>
      <c r="H15" s="38">
        <v>44.052849779482578</v>
      </c>
      <c r="I15" s="37">
        <v>0.14384266588407441</v>
      </c>
      <c r="J15" s="39">
        <v>49.900384820465341</v>
      </c>
      <c r="K15" s="15">
        <v>358628</v>
      </c>
      <c r="L15" s="37">
        <v>74.117826983726758</v>
      </c>
      <c r="M15" s="15">
        <v>47540</v>
      </c>
      <c r="N15" s="47">
        <v>9.8251154254725535</v>
      </c>
    </row>
    <row r="16" spans="1:14" ht="18" customHeight="1" x14ac:dyDescent="0.3">
      <c r="A16" s="2" t="s">
        <v>21</v>
      </c>
      <c r="B16" s="18">
        <v>114263</v>
      </c>
      <c r="C16" s="13">
        <v>4878</v>
      </c>
      <c r="D16" s="13">
        <v>38788</v>
      </c>
      <c r="E16" s="14">
        <v>28997</v>
      </c>
      <c r="F16" s="18">
        <v>41600</v>
      </c>
      <c r="G16" s="40">
        <v>4.2690984833235603</v>
      </c>
      <c r="H16" s="41">
        <v>33.94624681655479</v>
      </c>
      <c r="I16" s="40">
        <v>25.377418761978944</v>
      </c>
      <c r="J16" s="42">
        <v>36.407235938142705</v>
      </c>
      <c r="K16" s="18">
        <v>68802</v>
      </c>
      <c r="L16" s="40">
        <v>60.213717476348428</v>
      </c>
      <c r="M16" s="18">
        <v>31377</v>
      </c>
      <c r="N16" s="35">
        <v>27.460332741132298</v>
      </c>
    </row>
    <row r="17" spans="1:14" ht="18" customHeight="1" x14ac:dyDescent="0.3">
      <c r="A17" s="12" t="s">
        <v>22</v>
      </c>
      <c r="B17" s="15">
        <v>25696</v>
      </c>
      <c r="C17" s="16">
        <v>453</v>
      </c>
      <c r="D17" s="16">
        <v>11746</v>
      </c>
      <c r="E17" s="17">
        <v>1818</v>
      </c>
      <c r="F17" s="15">
        <v>11679</v>
      </c>
      <c r="G17" s="37">
        <v>1.762920298879203</v>
      </c>
      <c r="H17" s="38">
        <v>45.711394769613953</v>
      </c>
      <c r="I17" s="37">
        <v>7.0750311332503122</v>
      </c>
      <c r="J17" s="39">
        <v>45.450653798256539</v>
      </c>
      <c r="K17" s="15">
        <v>15199</v>
      </c>
      <c r="L17" s="37">
        <v>59.149283935242835</v>
      </c>
      <c r="M17" s="15">
        <v>2385</v>
      </c>
      <c r="N17" s="47">
        <v>9.2816002490660026</v>
      </c>
    </row>
    <row r="18" spans="1:14" ht="18" customHeight="1" x14ac:dyDescent="0.3">
      <c r="A18" s="2" t="s">
        <v>23</v>
      </c>
      <c r="B18" s="18">
        <v>128362</v>
      </c>
      <c r="C18" s="13">
        <v>3322</v>
      </c>
      <c r="D18" s="13">
        <v>15917</v>
      </c>
      <c r="E18" s="14">
        <v>14432</v>
      </c>
      <c r="F18" s="18">
        <v>94691</v>
      </c>
      <c r="G18" s="40">
        <v>2.5879933313597481</v>
      </c>
      <c r="H18" s="41">
        <v>12.40008725323694</v>
      </c>
      <c r="I18" s="40">
        <v>11.243202817033078</v>
      </c>
      <c r="J18" s="42">
        <v>73.768716598370233</v>
      </c>
      <c r="K18" s="18">
        <v>126781</v>
      </c>
      <c r="L18" s="40">
        <v>98.768327074991035</v>
      </c>
      <c r="M18" s="18">
        <v>0</v>
      </c>
      <c r="N18" s="35">
        <v>0</v>
      </c>
    </row>
    <row r="19" spans="1:14" ht="18" customHeight="1" x14ac:dyDescent="0.3">
      <c r="A19" s="12" t="s">
        <v>24</v>
      </c>
      <c r="B19" s="15">
        <v>61684</v>
      </c>
      <c r="C19" s="16">
        <v>4242</v>
      </c>
      <c r="D19" s="16">
        <v>4038</v>
      </c>
      <c r="E19" s="17">
        <v>19092</v>
      </c>
      <c r="F19" s="15">
        <v>34312</v>
      </c>
      <c r="G19" s="37">
        <v>6.8769859282796189</v>
      </c>
      <c r="H19" s="38">
        <v>6.5462680760002598</v>
      </c>
      <c r="I19" s="37">
        <v>30.951300175085922</v>
      </c>
      <c r="J19" s="39">
        <v>55.625445820634198</v>
      </c>
      <c r="K19" s="15">
        <v>60620</v>
      </c>
      <c r="L19" s="37">
        <v>98.275079437131183</v>
      </c>
      <c r="M19" s="15">
        <v>0</v>
      </c>
      <c r="N19" s="47">
        <v>0</v>
      </c>
    </row>
    <row r="20" spans="1:14" ht="18" customHeight="1" x14ac:dyDescent="0.3">
      <c r="A20" s="2" t="s">
        <v>25</v>
      </c>
      <c r="B20" s="18">
        <v>80757</v>
      </c>
      <c r="C20" s="13">
        <v>25138</v>
      </c>
      <c r="D20" s="13">
        <v>27056</v>
      </c>
      <c r="E20" s="14">
        <v>19034</v>
      </c>
      <c r="F20" s="18">
        <v>9529</v>
      </c>
      <c r="G20" s="40">
        <v>31.127951756504078</v>
      </c>
      <c r="H20" s="41">
        <v>33.50297807001251</v>
      </c>
      <c r="I20" s="40">
        <v>23.569473853659744</v>
      </c>
      <c r="J20" s="42">
        <v>11.799596319823669</v>
      </c>
      <c r="K20" s="18">
        <v>47816</v>
      </c>
      <c r="L20" s="40">
        <v>59.20972794927993</v>
      </c>
      <c r="M20" s="18">
        <v>1687</v>
      </c>
      <c r="N20" s="35">
        <v>2.0889829983778494</v>
      </c>
    </row>
    <row r="21" spans="1:14" ht="18" customHeight="1" x14ac:dyDescent="0.3">
      <c r="A21" s="12" t="s">
        <v>26</v>
      </c>
      <c r="B21" s="19">
        <v>62885</v>
      </c>
      <c r="C21" s="20">
        <v>1165</v>
      </c>
      <c r="D21" s="20">
        <v>2058</v>
      </c>
      <c r="E21" s="17">
        <v>16321</v>
      </c>
      <c r="F21" s="19">
        <v>43341</v>
      </c>
      <c r="G21" s="37">
        <v>1.852588057565397</v>
      </c>
      <c r="H21" s="38">
        <v>3.2726405343086586</v>
      </c>
      <c r="I21" s="37">
        <v>25.953725053669395</v>
      </c>
      <c r="J21" s="39">
        <v>68.92104635445655</v>
      </c>
      <c r="K21" s="19">
        <v>62422</v>
      </c>
      <c r="L21" s="50">
        <v>99.263735389997606</v>
      </c>
      <c r="M21" s="19">
        <v>4</v>
      </c>
      <c r="N21" s="48">
        <v>6.3608173650314065E-3</v>
      </c>
    </row>
    <row r="22" spans="1:14" ht="18" customHeight="1" x14ac:dyDescent="0.3">
      <c r="A22" s="10" t="s">
        <v>27</v>
      </c>
      <c r="B22" s="21">
        <v>477165</v>
      </c>
      <c r="C22" s="22">
        <v>12803</v>
      </c>
      <c r="D22" s="22">
        <v>94266</v>
      </c>
      <c r="E22" s="23">
        <v>77595</v>
      </c>
      <c r="F22" s="22">
        <v>292501</v>
      </c>
      <c r="G22" s="43">
        <v>2.6831389561262875</v>
      </c>
      <c r="H22" s="43">
        <v>19.7554305114583</v>
      </c>
      <c r="I22" s="43">
        <v>16.261670491339476</v>
      </c>
      <c r="J22" s="43">
        <v>61.299760041075935</v>
      </c>
      <c r="K22" s="22">
        <v>472175</v>
      </c>
      <c r="L22" s="49">
        <v>98.954240147538059</v>
      </c>
      <c r="M22" s="22">
        <v>4</v>
      </c>
      <c r="N22" s="49">
        <v>8.3828445087129181E-4</v>
      </c>
    </row>
    <row r="23" spans="1:14" ht="18" customHeight="1" x14ac:dyDescent="0.3">
      <c r="A23" s="2" t="s">
        <v>28</v>
      </c>
      <c r="B23" s="24">
        <v>1841405</v>
      </c>
      <c r="C23" s="25">
        <v>277879</v>
      </c>
      <c r="D23" s="25">
        <v>789120</v>
      </c>
      <c r="E23" s="25">
        <v>282886</v>
      </c>
      <c r="F23" s="25">
        <v>491520</v>
      </c>
      <c r="G23" s="35">
        <v>15.090596582500861</v>
      </c>
      <c r="H23" s="35">
        <v>42.854233587939646</v>
      </c>
      <c r="I23" s="40">
        <v>15.362508519309984</v>
      </c>
      <c r="J23" s="41">
        <v>26.692661310249509</v>
      </c>
      <c r="K23" s="14">
        <v>1126024</v>
      </c>
      <c r="L23" s="41">
        <v>61.150262978540837</v>
      </c>
      <c r="M23" s="14">
        <v>170150</v>
      </c>
      <c r="N23" s="41">
        <v>9.2402268919656461</v>
      </c>
    </row>
    <row r="24" spans="1:14" ht="18" customHeight="1" x14ac:dyDescent="0.3">
      <c r="A24" s="11" t="s">
        <v>29</v>
      </c>
      <c r="B24" s="26">
        <v>2318570</v>
      </c>
      <c r="C24" s="27">
        <v>290682</v>
      </c>
      <c r="D24" s="27">
        <v>883386</v>
      </c>
      <c r="E24" s="27">
        <v>360481</v>
      </c>
      <c r="F24" s="27">
        <v>784021</v>
      </c>
      <c r="G24" s="44">
        <v>12.537124175677249</v>
      </c>
      <c r="H24" s="44">
        <v>38.100467098254526</v>
      </c>
      <c r="I24" s="45">
        <v>15.547557330596016</v>
      </c>
      <c r="J24" s="46">
        <v>33.814851395472211</v>
      </c>
      <c r="K24" s="28">
        <v>1598199</v>
      </c>
      <c r="L24" s="46">
        <v>68.93037518815477</v>
      </c>
      <c r="M24" s="28">
        <v>170154</v>
      </c>
      <c r="N24" s="46">
        <v>7.3387475901094206</v>
      </c>
    </row>
    <row r="25" spans="1:14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  <c r="M25" s="5"/>
      <c r="N25" s="6"/>
    </row>
    <row r="26" spans="1:14" x14ac:dyDescent="0.3">
      <c r="A26" s="1" t="s">
        <v>30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</sheetData>
  <mergeCells count="7">
    <mergeCell ref="K3:L4"/>
    <mergeCell ref="M3:N4"/>
    <mergeCell ref="C5:F5"/>
    <mergeCell ref="G5:J5"/>
    <mergeCell ref="B3:B4"/>
    <mergeCell ref="C3:F3"/>
    <mergeCell ref="G3:J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3D433DF16989542A0D398C943814711" ma:contentTypeVersion="1" ma:contentTypeDescription="Ein neues Dokument erstellen." ma:contentTypeScope="" ma:versionID="33ba1c0d1b2efd60a2a24d99e19b8209">
  <xsd:schema xmlns:xsd="http://www.w3.org/2001/XMLSchema" xmlns:xs="http://www.w3.org/2001/XMLSchema" xmlns:p="http://schemas.microsoft.com/office/2006/metadata/properties" xmlns:ns2="c36c42b8-7270-431b-8ac7-ff1b8da8aa77" targetNamespace="http://schemas.microsoft.com/office/2006/metadata/properties" ma:root="true" ma:fieldsID="2ec49206785ed8dfd15f984295187eb9" ns2:_="">
    <xsd:import namespace="c36c42b8-7270-431b-8ac7-ff1b8da8aa77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6c42b8-7270-431b-8ac7-ff1b8da8aa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1522A51-61BA-4A47-9C06-A55AA34E2505}">
  <ds:schemaRefs>
    <ds:schemaRef ds:uri="http://schemas.microsoft.com/office/2006/documentManagement/types"/>
    <ds:schemaRef ds:uri="http://www.w3.org/XML/1998/namespace"/>
    <ds:schemaRef ds:uri="http://purl.org/dc/elements/1.1/"/>
    <ds:schemaRef ds:uri="c36c42b8-7270-431b-8ac7-ff1b8da8aa77"/>
    <ds:schemaRef ds:uri="http://schemas.openxmlformats.org/package/2006/metadata/core-properties"/>
    <ds:schemaRef ds:uri="http://purl.org/dc/dcmitype/"/>
    <ds:schemaRef ds:uri="http://purl.org/dc/terms/"/>
    <ds:schemaRef ds:uri="http://schemas.microsoft.com/office/infopath/2007/PartnerControl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FCAF8B1F-B89B-43C4-A12C-98910765A74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78877F0-2B9E-4BCF-BB5A-57AA770FDF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6c42b8-7270-431b-8ac7-ff1b8da8a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20</vt:i4>
      </vt:variant>
    </vt:vector>
  </HeadingPairs>
  <TitlesOfParts>
    <vt:vector size="20" baseType="lpstr">
      <vt:lpstr>&lt; 3 | KiTa | 2019</vt:lpstr>
      <vt:lpstr>&lt; 3 | KiTa | 2018</vt:lpstr>
      <vt:lpstr>&lt; 3 | KiTa | 2017</vt:lpstr>
      <vt:lpstr>&lt; 3 | KiTa | 2016</vt:lpstr>
      <vt:lpstr>&lt; 3 | KiTa | 2006–2014</vt:lpstr>
      <vt:lpstr>&gt; 3 | KiTa | 2019</vt:lpstr>
      <vt:lpstr>&gt; 3 | KiTa | 2018</vt:lpstr>
      <vt:lpstr>&gt; 3 | KiTa | 2017</vt:lpstr>
      <vt:lpstr>&gt; 3 | KiTa | 2016</vt:lpstr>
      <vt:lpstr>&gt; 3 | KiTa | 2006–2014</vt:lpstr>
      <vt:lpstr>&lt; 3 | Tagespflege | 2019</vt:lpstr>
      <vt:lpstr>&lt; 3 | Tagespflege | 2018</vt:lpstr>
      <vt:lpstr>&lt; 3 | Tagespflege | 2017</vt:lpstr>
      <vt:lpstr>&lt; 3 | Tagespflege | 2016 </vt:lpstr>
      <vt:lpstr>&lt; 3 | Tagespflege | 2006–2014</vt:lpstr>
      <vt:lpstr>&gt; 3 | Tagespflege | 2019</vt:lpstr>
      <vt:lpstr>&gt; 3 | Tagespflege | 2018</vt:lpstr>
      <vt:lpstr>&gt; 3 | Tagespflege | 2017</vt:lpstr>
      <vt:lpstr>&gt; 3 | Tagespflege | 2016</vt:lpstr>
      <vt:lpstr>&gt; 3 | Tagespflege | 2006–2014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Office-Anwender</dc:creator>
  <cp:lastModifiedBy>Berg, Eva, ST-WB</cp:lastModifiedBy>
  <dcterms:created xsi:type="dcterms:W3CDTF">2018-02-13T14:44:12Z</dcterms:created>
  <dcterms:modified xsi:type="dcterms:W3CDTF">2020-08-04T08:45:48Z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0x01010083D433DF16989542A0D398C943814711</vt:lpwstr>
  </property>
</Properties>
</file>