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44_lr13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1"/>
  <workbookPr/>
  <mc:AlternateContent xmlns:mc="http://schemas.openxmlformats.org/markup-compatibility/2006">
    <mc:Choice Requires="x15">
      <x15ac:absPath xmlns:x15ac="http://schemas.microsoft.com/office/spreadsheetml/2010/11/ac" url="https://extern.bst-workplace.de/sti/63131a/Test/Downloadtabellen/fertig eingetragen Bundesländer/"/>
    </mc:Choice>
  </mc:AlternateContent>
  <xr:revisionPtr revIDLastSave="0" documentId="13_ncr:1_{D4823789-F8C0-4F21-A6FA-5E76C68BEDD4}" xr6:coauthVersionLast="36" xr6:coauthVersionMax="36" xr10:uidLastSave="{00000000-0000-0000-0000-000000000000}"/>
  <bookViews>
    <workbookView xWindow="0" yWindow="0" windowWidth="20736" windowHeight="7500" tabRatio="500" xr2:uid="{00000000-000D-0000-FFFF-FFFF00000000}"/>
  </bookViews>
  <sheets>
    <sheet name="01.03.2019" sheetId="21" r:id="rId1"/>
    <sheet name="01.03.2018" sheetId="20" r:id="rId2"/>
    <sheet name="01.03.2017" sheetId="19" r:id="rId3"/>
    <sheet name="01.03.2016" sheetId="5" r:id="rId4"/>
    <sheet name="01.03.2015" sheetId="18" r:id="rId5"/>
    <sheet name="01.03.2014" sheetId="10" r:id="rId6"/>
    <sheet name="01.03.2013" sheetId="15" r:id="rId7"/>
    <sheet name="01.03.2012" sheetId="11" r:id="rId8"/>
    <sheet name="01.03.2011" sheetId="16" r:id="rId9"/>
    <sheet name="01.03.2010" sheetId="17" r:id="rId10"/>
  </sheet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23" i="5" l="1"/>
  <c r="C23" i="5"/>
  <c r="D23" i="5"/>
  <c r="B23" i="5"/>
  <c r="E22" i="5"/>
  <c r="C22" i="5"/>
  <c r="D22" i="5"/>
  <c r="B22" i="5"/>
  <c r="E21" i="5"/>
  <c r="C21" i="5"/>
  <c r="D21" i="5"/>
  <c r="B21" i="5"/>
</calcChain>
</file>

<file path=xl/sharedStrings.xml><?xml version="1.0" encoding="utf-8"?>
<sst xmlns="http://schemas.openxmlformats.org/spreadsheetml/2006/main" count="128" uniqueCount="36">
  <si>
    <t>Anzahl</t>
  </si>
  <si>
    <t>Baden-Württemberg</t>
  </si>
  <si>
    <t>Bayern</t>
  </si>
  <si>
    <t>Berlin</t>
  </si>
  <si>
    <t>Brandenburg</t>
  </si>
  <si>
    <t>Bremen</t>
  </si>
  <si>
    <t>Hamburg</t>
  </si>
  <si>
    <t>Hessen</t>
  </si>
  <si>
    <t>Mecklenburg-Vorpommern</t>
  </si>
  <si>
    <t>Niedersachsen</t>
  </si>
  <si>
    <t>Nordrhein-Westfalen</t>
  </si>
  <si>
    <t>Rheinland-Pfalz</t>
  </si>
  <si>
    <t>Saarland</t>
  </si>
  <si>
    <t>Sachsen</t>
  </si>
  <si>
    <t>Sachsen-Anhalt</t>
  </si>
  <si>
    <t>Schleswig-Holstein</t>
  </si>
  <si>
    <t>Thüringen</t>
  </si>
  <si>
    <t>Ostdeutschland (mit Berlin)</t>
  </si>
  <si>
    <t>Westdeutschland (ohne Berlin)</t>
  </si>
  <si>
    <t>Deutschland</t>
  </si>
  <si>
    <t>Bundesland</t>
  </si>
  <si>
    <t>Tab44_i11a4_lm17: Hochschulausgebildete Tätige in Kindertageseinrichtungen nach erstem Arbeitsbereich* (ohne hauswirtschaftlich-technischen Bereich sowie Verwaltung) in den Bundesländern am 01.03.2016 (Anzahl absolut; Anteil in %)</t>
  </si>
  <si>
    <t xml:space="preserve">Insgesamt </t>
  </si>
  <si>
    <t>Pädagogische Fachkräfte in Gruppen oder gruppenübergreifend Tätige*</t>
  </si>
  <si>
    <t>Förderung von Kindern nach SGB VIII/SGB XII</t>
  </si>
  <si>
    <t xml:space="preserve">Leitung </t>
  </si>
  <si>
    <t>Pädagogische Fachkräfte in Gruppen oder gruppenübergreifend Tätige**</t>
  </si>
  <si>
    <t>Anteil in %</t>
  </si>
  <si>
    <t>* Gruppenleitung, Zweit- bzw. Ergänzungskräfte, gruppenübergreifend Tätige.</t>
  </si>
  <si>
    <t>Quelle: Statistisches Bundesamt: Kinder und tätige Personen in Kindertageseinrichtungen und in öffentlich geförderter Kindertagespflege, 2016; zusammengestellt und berechnet vom Forschungsverbund DJI/TU Dortmund, 2016</t>
  </si>
  <si>
    <t>Tab44_i11a4_lm18: Hochschulausgebildete Tätige in Kindertageseinrichtungen nach erstem Arbeitsbereich* (ohne hauswirtschaftlich-technischen Bereich sowie Verwaltung) in den Bundesländern am 01.03.2017 (Anzahl absolut; Anteil in %)</t>
  </si>
  <si>
    <t>Quelle: Statistisches Bundesamt: Kinder und tätige Personen in Kindertageseinrichtungen und in öffentlich geförderter Kindertagespflege, 2017; zusammengestellt und berechnet vom Forschungsverbund DJI/TU Dortmund, 2017</t>
  </si>
  <si>
    <t>Tab44_i11a4_lm19: Hochschulausgebildete Tätige in Kindertageseinrichtungen nach erstem Arbeitsbereich* (ohne hauswirtschaftlich-technischen Bereich sowie Verwaltung) in den Bundesländern am 01.03.2018 (Anzahl absolut; Anteil in %)</t>
  </si>
  <si>
    <t>Quelle: FDZ der Statistischen Ämter des Bundes und der Länder, Kinder und tätige Personen in Tageseinrichtungen und in öffentlich geförderter Kindertagespflege, 2018; berechnet vom LG Empirische Bildungsforschung der FernUniversität in Hagen, 2019.</t>
  </si>
  <si>
    <t>Tab44_i11a4_lm20: Hochschulausgebildete Tätige in Kindertageseinrichtungen nach erstem Arbeitsbereich* (ohne hauswirtschaftlich-technischen Bereich sowie Verwaltung) in den Bundesländern am 01.03.2019 (Anzahl absolut; Anteil in %)</t>
  </si>
  <si>
    <t>Quelle: FDZ der Statistischen Ämter des Bundes und der Länder, Kinder und tätige Personen in Tageseinrichtungen und in öffentlich geförderter Kindertagespflege, 2019; berechnet vom LG Empirische Bildungsforschung der FernUniversität in Hagen, 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</si>
</sst>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9" x14ac:knownFonts="1"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i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DED9C4"/>
        <bgColor indexed="64"/>
      </patternFill>
    </fill>
    <fill>
      <patternFill patternType="solid">
        <fgColor rgb="FFDBEEF5"/>
        <bgColor indexed="64"/>
      </patternFill>
    </fill>
    <fill>
      <patternFill patternType="solid">
        <fgColor rgb="FFF2F2F2"/>
        <bgColor rgb="FF000000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</borders>
  <cellStyleXfs count="26">
    <xf numFmtId="0" fontId="0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58">
    <xf numFmtId="0" fontId="0" fillId="0" borderId="0" xfId="0"/>
    <xf numFmtId="0" fontId="1" fillId="0" borderId="0" xfId="0" applyFont="1" applyAlignment="1">
      <alignment horizontal="left"/>
    </xf>
    <xf numFmtId="0" fontId="2" fillId="5" borderId="9" xfId="0" applyFont="1" applyFill="1" applyBorder="1" applyAlignment="1">
      <alignment vertical="center" wrapText="1"/>
    </xf>
    <xf numFmtId="0" fontId="1" fillId="0" borderId="0" xfId="16" applyFont="1"/>
    <xf numFmtId="0" fontId="0" fillId="0" borderId="0" xfId="0" applyAlignment="1">
      <alignment horizontal="left" vertical="center"/>
    </xf>
    <xf numFmtId="0" fontId="3" fillId="0" borderId="0" xfId="0" applyFont="1" applyAlignment="1">
      <alignment vertical="center" wrapText="1"/>
    </xf>
    <xf numFmtId="0" fontId="1" fillId="0" borderId="0" xfId="21" applyFont="1" applyFill="1"/>
    <xf numFmtId="0" fontId="1" fillId="0" borderId="0" xfId="21" applyFont="1"/>
    <xf numFmtId="3" fontId="1" fillId="0" borderId="4" xfId="21" applyNumberFormat="1" applyFont="1" applyFill="1" applyBorder="1"/>
    <xf numFmtId="3" fontId="1" fillId="0" borderId="0" xfId="21" applyNumberFormat="1" applyFont="1" applyFill="1" applyBorder="1"/>
    <xf numFmtId="3" fontId="1" fillId="0" borderId="0" xfId="21" applyNumberFormat="1" applyFont="1" applyFill="1"/>
    <xf numFmtId="3" fontId="1" fillId="0" borderId="1" xfId="21" applyNumberFormat="1" applyFont="1" applyFill="1" applyBorder="1" applyAlignment="1">
      <alignment vertical="center"/>
    </xf>
    <xf numFmtId="3" fontId="1" fillId="3" borderId="10" xfId="21" applyNumberFormat="1" applyFont="1" applyFill="1" applyBorder="1"/>
    <xf numFmtId="164" fontId="1" fillId="0" borderId="0" xfId="21" applyNumberFormat="1" applyFont="1" applyFill="1" applyBorder="1"/>
    <xf numFmtId="3" fontId="1" fillId="3" borderId="11" xfId="21" applyNumberFormat="1" applyFont="1" applyFill="1" applyBorder="1"/>
    <xf numFmtId="3" fontId="1" fillId="4" borderId="4" xfId="21" applyNumberFormat="1" applyFont="1" applyFill="1" applyBorder="1"/>
    <xf numFmtId="0" fontId="0" fillId="0" borderId="0" xfId="0" applyFill="1" applyAlignment="1">
      <alignment horizontal="left" vertical="center"/>
    </xf>
    <xf numFmtId="3" fontId="1" fillId="0" borderId="1" xfId="21" applyNumberFormat="1" applyFont="1" applyFill="1" applyBorder="1" applyAlignment="1">
      <alignment horizontal="right" indent="7"/>
    </xf>
    <xf numFmtId="164" fontId="1" fillId="0" borderId="10" xfId="21" applyNumberFormat="1" applyFont="1" applyFill="1" applyBorder="1" applyAlignment="1">
      <alignment horizontal="right" indent="6"/>
    </xf>
    <xf numFmtId="164" fontId="1" fillId="0" borderId="1" xfId="21" applyNumberFormat="1" applyFont="1" applyFill="1" applyBorder="1" applyAlignment="1">
      <alignment horizontal="right" indent="6"/>
    </xf>
    <xf numFmtId="164" fontId="1" fillId="0" borderId="7" xfId="21" applyNumberFormat="1" applyFont="1" applyFill="1" applyBorder="1" applyAlignment="1">
      <alignment horizontal="right" indent="6"/>
    </xf>
    <xf numFmtId="3" fontId="1" fillId="4" borderId="2" xfId="21" applyNumberFormat="1" applyFont="1" applyFill="1" applyBorder="1" applyAlignment="1">
      <alignment horizontal="right" indent="7"/>
    </xf>
    <xf numFmtId="164" fontId="1" fillId="4" borderId="4" xfId="21" applyNumberFormat="1" applyFont="1" applyFill="1" applyBorder="1" applyAlignment="1">
      <alignment horizontal="right" indent="6"/>
    </xf>
    <xf numFmtId="164" fontId="1" fillId="4" borderId="2" xfId="21" applyNumberFormat="1" applyFont="1" applyFill="1" applyBorder="1" applyAlignment="1">
      <alignment horizontal="right" indent="6"/>
    </xf>
    <xf numFmtId="164" fontId="1" fillId="4" borderId="5" xfId="21" applyNumberFormat="1" applyFont="1" applyFill="1" applyBorder="1" applyAlignment="1">
      <alignment horizontal="right" indent="6"/>
    </xf>
    <xf numFmtId="3" fontId="1" fillId="0" borderId="2" xfId="21" applyNumberFormat="1" applyFont="1" applyFill="1" applyBorder="1" applyAlignment="1">
      <alignment horizontal="right" indent="7"/>
    </xf>
    <xf numFmtId="164" fontId="1" fillId="0" borderId="4" xfId="21" applyNumberFormat="1" applyFont="1" applyFill="1" applyBorder="1" applyAlignment="1">
      <alignment horizontal="right" indent="6"/>
    </xf>
    <xf numFmtId="164" fontId="1" fillId="0" borderId="2" xfId="21" applyNumberFormat="1" applyFont="1" applyFill="1" applyBorder="1" applyAlignment="1">
      <alignment horizontal="right" indent="6"/>
    </xf>
    <xf numFmtId="164" fontId="1" fillId="0" borderId="5" xfId="21" applyNumberFormat="1" applyFont="1" applyFill="1" applyBorder="1" applyAlignment="1">
      <alignment horizontal="right" indent="6"/>
    </xf>
    <xf numFmtId="3" fontId="1" fillId="4" borderId="6" xfId="21" applyNumberFormat="1" applyFont="1" applyFill="1" applyBorder="1" applyAlignment="1">
      <alignment horizontal="right" indent="7"/>
    </xf>
    <xf numFmtId="3" fontId="1" fillId="3" borderId="1" xfId="21" applyNumberFormat="1" applyFont="1" applyFill="1" applyBorder="1" applyAlignment="1">
      <alignment horizontal="right" indent="7"/>
    </xf>
    <xf numFmtId="3" fontId="1" fillId="3" borderId="3" xfId="21" applyNumberFormat="1" applyFont="1" applyFill="1" applyBorder="1" applyAlignment="1">
      <alignment horizontal="right" indent="7"/>
    </xf>
    <xf numFmtId="3" fontId="1" fillId="3" borderId="10" xfId="21" applyNumberFormat="1" applyFont="1" applyFill="1" applyBorder="1" applyAlignment="1">
      <alignment horizontal="right" indent="7"/>
    </xf>
    <xf numFmtId="164" fontId="1" fillId="3" borderId="10" xfId="21" applyNumberFormat="1" applyFont="1" applyFill="1" applyBorder="1" applyAlignment="1">
      <alignment horizontal="right" indent="6"/>
    </xf>
    <xf numFmtId="164" fontId="1" fillId="3" borderId="1" xfId="21" applyNumberFormat="1" applyFont="1" applyFill="1" applyBorder="1" applyAlignment="1">
      <alignment horizontal="right" indent="6"/>
    </xf>
    <xf numFmtId="164" fontId="1" fillId="3" borderId="7" xfId="21" applyNumberFormat="1" applyFont="1" applyFill="1" applyBorder="1" applyAlignment="1">
      <alignment horizontal="right" indent="6"/>
    </xf>
    <xf numFmtId="3" fontId="1" fillId="0" borderId="4" xfId="21" applyNumberFormat="1" applyFont="1" applyFill="1" applyBorder="1" applyAlignment="1">
      <alignment horizontal="right" indent="7"/>
    </xf>
    <xf numFmtId="3" fontId="1" fillId="3" borderId="11" xfId="21" applyNumberFormat="1" applyFont="1" applyFill="1" applyBorder="1" applyAlignment="1">
      <alignment horizontal="right" indent="7"/>
    </xf>
    <xf numFmtId="164" fontId="1" fillId="3" borderId="11" xfId="21" applyNumberFormat="1" applyFont="1" applyFill="1" applyBorder="1" applyAlignment="1">
      <alignment horizontal="right" indent="6"/>
    </xf>
    <xf numFmtId="164" fontId="1" fillId="3" borderId="6" xfId="21" applyNumberFormat="1" applyFont="1" applyFill="1" applyBorder="1" applyAlignment="1">
      <alignment horizontal="right" indent="6"/>
    </xf>
    <xf numFmtId="164" fontId="1" fillId="3" borderId="8" xfId="21" applyNumberFormat="1" applyFont="1" applyFill="1" applyBorder="1" applyAlignment="1">
      <alignment horizontal="right" indent="6"/>
    </xf>
    <xf numFmtId="0" fontId="5" fillId="0" borderId="0" xfId="0" applyFont="1" applyFill="1" applyAlignment="1" applyProtection="1">
      <alignment horizontal="left" vertical="center"/>
      <protection locked="0"/>
    </xf>
    <xf numFmtId="0" fontId="3" fillId="0" borderId="0" xfId="0" applyFont="1" applyAlignment="1">
      <alignment horizontal="left" vertical="center" wrapText="1"/>
    </xf>
    <xf numFmtId="3" fontId="8" fillId="3" borderId="11" xfId="21" applyNumberFormat="1" applyFont="1" applyFill="1" applyBorder="1" applyAlignment="1">
      <alignment horizontal="center" vertical="center" wrapText="1"/>
    </xf>
    <xf numFmtId="3" fontId="8" fillId="3" borderId="12" xfId="21" applyNumberFormat="1" applyFont="1" applyFill="1" applyBorder="1" applyAlignment="1">
      <alignment horizontal="center" vertical="center" wrapText="1"/>
    </xf>
    <xf numFmtId="3" fontId="8" fillId="3" borderId="8" xfId="21" applyNumberFormat="1" applyFont="1" applyFill="1" applyBorder="1" applyAlignment="1">
      <alignment horizontal="center" vertical="center" wrapText="1"/>
    </xf>
    <xf numFmtId="3" fontId="5" fillId="0" borderId="7" xfId="0" applyNumberFormat="1" applyFont="1" applyFill="1" applyBorder="1" applyAlignment="1">
      <alignment horizontal="right" indent="7"/>
    </xf>
    <xf numFmtId="3" fontId="5" fillId="0" borderId="1" xfId="0" applyNumberFormat="1" applyFont="1" applyFill="1" applyBorder="1" applyAlignment="1">
      <alignment horizontal="right" indent="7"/>
    </xf>
    <xf numFmtId="3" fontId="5" fillId="0" borderId="0" xfId="0" applyNumberFormat="1" applyFont="1" applyFill="1" applyAlignment="1">
      <alignment horizontal="right" indent="7"/>
    </xf>
    <xf numFmtId="3" fontId="5" fillId="4" borderId="5" xfId="0" applyNumberFormat="1" applyFont="1" applyFill="1" applyBorder="1" applyAlignment="1">
      <alignment horizontal="right" indent="7"/>
    </xf>
    <xf numFmtId="3" fontId="5" fillId="4" borderId="2" xfId="0" applyNumberFormat="1" applyFont="1" applyFill="1" applyBorder="1" applyAlignment="1">
      <alignment horizontal="right" indent="7"/>
    </xf>
    <xf numFmtId="3" fontId="5" fillId="4" borderId="0" xfId="0" applyNumberFormat="1" applyFont="1" applyFill="1" applyAlignment="1">
      <alignment horizontal="right" indent="7"/>
    </xf>
    <xf numFmtId="3" fontId="5" fillId="0" borderId="5" xfId="0" applyNumberFormat="1" applyFont="1" applyFill="1" applyBorder="1" applyAlignment="1">
      <alignment horizontal="right" indent="7"/>
    </xf>
    <xf numFmtId="3" fontId="5" fillId="0" borderId="2" xfId="0" applyNumberFormat="1" applyFont="1" applyFill="1" applyBorder="1" applyAlignment="1">
      <alignment horizontal="right" indent="7"/>
    </xf>
    <xf numFmtId="3" fontId="5" fillId="4" borderId="8" xfId="0" applyNumberFormat="1" applyFont="1" applyFill="1" applyBorder="1" applyAlignment="1">
      <alignment horizontal="right" indent="7"/>
    </xf>
    <xf numFmtId="3" fontId="5" fillId="4" borderId="6" xfId="0" applyNumberFormat="1" applyFont="1" applyFill="1" applyBorder="1" applyAlignment="1">
      <alignment horizontal="right" indent="7"/>
    </xf>
    <xf numFmtId="3" fontId="2" fillId="2" borderId="13" xfId="21" applyNumberFormat="1" applyFont="1" applyFill="1" applyBorder="1" applyAlignment="1">
      <alignment horizontal="center" vertical="center" wrapText="1"/>
    </xf>
    <xf numFmtId="3" fontId="2" fillId="2" borderId="9" xfId="21" applyNumberFormat="1" applyFont="1" applyFill="1" applyBorder="1" applyAlignment="1">
      <alignment horizontal="center" vertical="center" wrapText="1"/>
    </xf>
  </cellXfs>
  <cellStyles count="26">
    <cellStyle name="Besuchter Hyperlink" xfId="13" builtinId="9" hidden="1"/>
    <cellStyle name="Besuchter Hyperlink" xfId="15" builtinId="9" hidden="1"/>
    <cellStyle name="Besuchter Hyperlink" xfId="23" builtinId="9" hidden="1"/>
    <cellStyle name="Besuchter Hyperlink" xfId="25" builtinId="9" hidden="1"/>
    <cellStyle name="Link" xfId="12" builtinId="8" hidden="1"/>
    <cellStyle name="Link" xfId="14" builtinId="8" hidden="1"/>
    <cellStyle name="Link" xfId="22" builtinId="8" hidden="1"/>
    <cellStyle name="Link" xfId="24" builtinId="8" hidden="1"/>
    <cellStyle name="Standard" xfId="0" builtinId="0"/>
    <cellStyle name="Standard 10 2" xfId="1" xr:uid="{00000000-0005-0000-0000-000009000000}"/>
    <cellStyle name="Standard 18 2" xfId="16" xr:uid="{00000000-0005-0000-0000-00000A000000}"/>
    <cellStyle name="Standard 2" xfId="2" xr:uid="{00000000-0005-0000-0000-00000B000000}"/>
    <cellStyle name="Standard 21 2" xfId="7" xr:uid="{00000000-0005-0000-0000-00000C000000}"/>
    <cellStyle name="Standard 8 2" xfId="21" xr:uid="{00000000-0005-0000-0000-00000D000000}"/>
    <cellStyle name="style1490087193763" xfId="20" xr:uid="{00000000-0005-0000-0000-00000E000000}"/>
    <cellStyle name="style1490087193826" xfId="19" xr:uid="{00000000-0005-0000-0000-00000F000000}"/>
    <cellStyle name="style1490087193997" xfId="18" xr:uid="{00000000-0005-0000-0000-000010000000}"/>
    <cellStyle name="style1490087194075" xfId="17" xr:uid="{00000000-0005-0000-0000-000011000000}"/>
    <cellStyle name="style1490087704425" xfId="11" xr:uid="{00000000-0005-0000-0000-000012000000}"/>
    <cellStyle name="style1490087704472" xfId="10" xr:uid="{00000000-0005-0000-0000-000013000000}"/>
    <cellStyle name="style1490087704581" xfId="9" xr:uid="{00000000-0005-0000-0000-000014000000}"/>
    <cellStyle name="style1490087704628" xfId="8" xr:uid="{00000000-0005-0000-0000-000015000000}"/>
    <cellStyle name="style1490109065979" xfId="5" xr:uid="{00000000-0005-0000-0000-000016000000}"/>
    <cellStyle name="style1490109066025" xfId="6" xr:uid="{00000000-0005-0000-0000-000017000000}"/>
    <cellStyle name="style1490109066120" xfId="3" xr:uid="{00000000-0005-0000-0000-000018000000}"/>
    <cellStyle name="style1490109066167" xfId="4" xr:uid="{00000000-0005-0000-0000-000019000000}"/>
  </cellStyles>
  <dxfs count="0"/>
  <tableStyles count="0" defaultTableStyle="TableStyleMedium9" defaultPivotStyle="PivotStyleMedium7"/>
  <colors>
    <mruColors>
      <color rgb="FFDBEEF5"/>
      <color rgb="FFDED9C4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44_lr13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12700</xdr:rowOff>
    </xdr:from>
    <xdr:to>
      <xdr:col>13</xdr:col>
      <xdr:colOff>393700</xdr:colOff>
      <xdr:row>70</xdr:row>
      <xdr:rowOff>73640</xdr:rowOff>
    </xdr:to>
    <xdr:pic>
      <xdr:nvPicPr>
        <xdr:cNvPr id="4" name="Bild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" y="12700"/>
          <a:ext cx="11112500" cy="142849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12700</xdr:rowOff>
    </xdr:from>
    <xdr:to>
      <xdr:col>13</xdr:col>
      <xdr:colOff>342900</xdr:colOff>
      <xdr:row>70</xdr:row>
      <xdr:rowOff>5792</xdr:rowOff>
    </xdr:to>
    <xdr:pic>
      <xdr:nvPicPr>
        <xdr:cNvPr id="4" name="Bild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" y="12700"/>
          <a:ext cx="11061700" cy="142170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12699</xdr:rowOff>
    </xdr:from>
    <xdr:to>
      <xdr:col>5</xdr:col>
      <xdr:colOff>1181100</xdr:colOff>
      <xdr:row>69</xdr:row>
      <xdr:rowOff>176346</xdr:rowOff>
    </xdr:to>
    <xdr:pic>
      <xdr:nvPicPr>
        <xdr:cNvPr id="4" name="Bild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699"/>
          <a:ext cx="11036300" cy="141844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342900</xdr:colOff>
      <xdr:row>70</xdr:row>
      <xdr:rowOff>11962</xdr:rowOff>
    </xdr:to>
    <xdr:pic>
      <xdr:nvPicPr>
        <xdr:cNvPr id="4" name="Bild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074400" cy="1423596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152400</xdr:colOff>
      <xdr:row>70</xdr:row>
      <xdr:rowOff>3768</xdr:rowOff>
    </xdr:to>
    <xdr:pic>
      <xdr:nvPicPr>
        <xdr:cNvPr id="4" name="Bild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58400" cy="142277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165100</xdr:colOff>
      <xdr:row>70</xdr:row>
      <xdr:rowOff>21732</xdr:rowOff>
    </xdr:to>
    <xdr:pic>
      <xdr:nvPicPr>
        <xdr:cNvPr id="4" name="Bild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71100" cy="142457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A1:T32"/>
  <sheetViews>
    <sheetView tabSelected="1" workbookViewId="0">
      <selection sqref="A1:H1"/>
    </sheetView>
  </sheetViews>
  <sheetFormatPr baseColWidth="10" defaultRowHeight="15.6" x14ac:dyDescent="0.3"/>
  <cols>
    <col min="1" max="1" width="26" customWidth="1"/>
    <col min="2" max="10" width="25.69921875" customWidth="1"/>
    <col min="11" max="14" width="20.69921875" customWidth="1"/>
    <col min="15" max="18" width="15.69921875" customWidth="1"/>
  </cols>
  <sheetData>
    <row r="1" spans="1:20" ht="34.200000000000003" customHeight="1" x14ac:dyDescent="0.3">
      <c r="A1" s="42" t="s">
        <v>34</v>
      </c>
      <c r="B1" s="42"/>
      <c r="C1" s="42"/>
      <c r="D1" s="42"/>
      <c r="E1" s="42"/>
      <c r="F1" s="42"/>
      <c r="G1" s="42"/>
      <c r="H1" s="42"/>
      <c r="I1" s="5"/>
      <c r="J1" s="5"/>
      <c r="K1" s="1"/>
      <c r="L1" s="1"/>
      <c r="M1" s="1"/>
      <c r="N1" s="1"/>
    </row>
    <row r="2" spans="1:20" x14ac:dyDescent="0.3">
      <c r="A2" s="6"/>
      <c r="B2" s="6"/>
      <c r="C2" s="6"/>
      <c r="D2" s="6"/>
      <c r="E2" s="6"/>
      <c r="F2" s="6"/>
      <c r="G2" s="6"/>
      <c r="H2" s="6"/>
      <c r="I2" s="6"/>
      <c r="J2" s="7"/>
      <c r="K2" s="7"/>
      <c r="L2" s="7"/>
      <c r="M2" s="7"/>
      <c r="N2" s="7"/>
      <c r="O2" s="3"/>
      <c r="P2" s="3"/>
      <c r="Q2" s="3"/>
      <c r="R2" s="3"/>
      <c r="S2" s="3"/>
      <c r="T2" s="3"/>
    </row>
    <row r="3" spans="1:20" ht="63" customHeight="1" x14ac:dyDescent="0.3">
      <c r="A3" s="11"/>
      <c r="B3" s="56" t="s">
        <v>22</v>
      </c>
      <c r="C3" s="56" t="s">
        <v>23</v>
      </c>
      <c r="D3" s="56" t="s">
        <v>24</v>
      </c>
      <c r="E3" s="56" t="s">
        <v>25</v>
      </c>
      <c r="F3" s="56" t="s">
        <v>23</v>
      </c>
      <c r="G3" s="56" t="s">
        <v>24</v>
      </c>
      <c r="H3" s="57" t="s">
        <v>25</v>
      </c>
      <c r="I3" s="6"/>
      <c r="J3" s="7"/>
      <c r="K3" s="7"/>
      <c r="L3" s="7"/>
      <c r="M3" s="7"/>
      <c r="N3" s="7"/>
    </row>
    <row r="4" spans="1:20" x14ac:dyDescent="0.3">
      <c r="A4" s="2" t="s">
        <v>20</v>
      </c>
      <c r="B4" s="43" t="s">
        <v>0</v>
      </c>
      <c r="C4" s="44"/>
      <c r="D4" s="44"/>
      <c r="E4" s="44"/>
      <c r="F4" s="43" t="s">
        <v>27</v>
      </c>
      <c r="G4" s="44"/>
      <c r="H4" s="45"/>
      <c r="I4" s="6"/>
      <c r="J4" s="7"/>
      <c r="K4" s="7"/>
      <c r="L4" s="7"/>
      <c r="M4" s="7"/>
      <c r="N4" s="7"/>
    </row>
    <row r="5" spans="1:20" x14ac:dyDescent="0.3">
      <c r="A5" s="8" t="s">
        <v>1</v>
      </c>
      <c r="B5" s="17">
        <v>4673</v>
      </c>
      <c r="C5" s="46">
        <v>3818</v>
      </c>
      <c r="D5" s="47">
        <v>186</v>
      </c>
      <c r="E5" s="48">
        <v>669</v>
      </c>
      <c r="F5" s="18">
        <v>81.70340252514444</v>
      </c>
      <c r="G5" s="19">
        <v>3.9803124331264712</v>
      </c>
      <c r="H5" s="20">
        <v>14.316285041729081</v>
      </c>
      <c r="I5" s="6"/>
      <c r="J5" s="7"/>
      <c r="K5" s="7"/>
      <c r="L5" s="7"/>
      <c r="M5" s="7"/>
      <c r="N5" s="7"/>
    </row>
    <row r="6" spans="1:20" x14ac:dyDescent="0.3">
      <c r="A6" s="15" t="s">
        <v>2</v>
      </c>
      <c r="B6" s="21">
        <v>4539</v>
      </c>
      <c r="C6" s="49">
        <v>3160</v>
      </c>
      <c r="D6" s="50">
        <v>732</v>
      </c>
      <c r="E6" s="51">
        <v>647</v>
      </c>
      <c r="F6" s="22">
        <v>69.618858779466848</v>
      </c>
      <c r="G6" s="23">
        <v>16.126900198281561</v>
      </c>
      <c r="H6" s="24">
        <v>14.254241022251598</v>
      </c>
      <c r="I6" s="6"/>
      <c r="J6" s="7"/>
      <c r="K6" s="7"/>
      <c r="L6" s="7"/>
      <c r="M6" s="7"/>
      <c r="N6" s="7"/>
    </row>
    <row r="7" spans="1:20" x14ac:dyDescent="0.3">
      <c r="A7" s="8" t="s">
        <v>3</v>
      </c>
      <c r="B7" s="25">
        <v>1858</v>
      </c>
      <c r="C7" s="52">
        <v>1283</v>
      </c>
      <c r="D7" s="53">
        <v>198</v>
      </c>
      <c r="E7" s="48">
        <v>377</v>
      </c>
      <c r="F7" s="26">
        <v>69.052744886975233</v>
      </c>
      <c r="G7" s="27">
        <v>10.656620021528525</v>
      </c>
      <c r="H7" s="28">
        <v>20.290635091496231</v>
      </c>
      <c r="I7" s="6"/>
      <c r="J7" s="7"/>
      <c r="K7" s="7"/>
      <c r="L7" s="7"/>
      <c r="M7" s="7"/>
      <c r="N7" s="7"/>
    </row>
    <row r="8" spans="1:20" x14ac:dyDescent="0.3">
      <c r="A8" s="15" t="s">
        <v>4</v>
      </c>
      <c r="B8" s="21">
        <v>659</v>
      </c>
      <c r="C8" s="49">
        <v>470</v>
      </c>
      <c r="D8" s="50">
        <v>52</v>
      </c>
      <c r="E8" s="51">
        <v>137</v>
      </c>
      <c r="F8" s="22">
        <v>71.320182094081943</v>
      </c>
      <c r="G8" s="23">
        <v>7.8907435508345971</v>
      </c>
      <c r="H8" s="24">
        <v>20.789074355083457</v>
      </c>
      <c r="I8" s="6"/>
      <c r="J8" s="7"/>
      <c r="K8" s="7"/>
      <c r="L8" s="7"/>
      <c r="M8" s="7"/>
      <c r="N8" s="7"/>
    </row>
    <row r="9" spans="1:20" x14ac:dyDescent="0.3">
      <c r="A9" s="8" t="s">
        <v>5</v>
      </c>
      <c r="B9" s="25">
        <v>397</v>
      </c>
      <c r="C9" s="52">
        <v>220</v>
      </c>
      <c r="D9" s="53">
        <v>19</v>
      </c>
      <c r="E9" s="48">
        <v>158</v>
      </c>
      <c r="F9" s="26">
        <v>55.415617128463481</v>
      </c>
      <c r="G9" s="27">
        <v>4.7858942065491181</v>
      </c>
      <c r="H9" s="28">
        <v>39.79848866498741</v>
      </c>
      <c r="I9" s="6"/>
      <c r="J9" s="7"/>
      <c r="K9" s="7"/>
      <c r="L9" s="7"/>
      <c r="M9" s="7"/>
      <c r="N9" s="7"/>
    </row>
    <row r="10" spans="1:20" x14ac:dyDescent="0.3">
      <c r="A10" s="15" t="s">
        <v>6</v>
      </c>
      <c r="B10" s="21">
        <v>1336</v>
      </c>
      <c r="C10" s="49">
        <v>679</v>
      </c>
      <c r="D10" s="50">
        <v>45</v>
      </c>
      <c r="E10" s="51">
        <v>612</v>
      </c>
      <c r="F10" s="22">
        <v>50.823353293413177</v>
      </c>
      <c r="G10" s="23">
        <v>3.3682634730538923</v>
      </c>
      <c r="H10" s="24">
        <v>45.808383233532936</v>
      </c>
      <c r="I10" s="6"/>
      <c r="J10" s="7"/>
      <c r="K10" s="7"/>
      <c r="L10" s="7"/>
      <c r="M10" s="7"/>
      <c r="N10" s="7"/>
    </row>
    <row r="11" spans="1:20" x14ac:dyDescent="0.3">
      <c r="A11" s="8" t="s">
        <v>7</v>
      </c>
      <c r="B11" s="25">
        <v>5442</v>
      </c>
      <c r="C11" s="52">
        <v>4193</v>
      </c>
      <c r="D11" s="53">
        <v>319</v>
      </c>
      <c r="E11" s="48">
        <v>930</v>
      </c>
      <c r="F11" s="26">
        <v>77.048879088570374</v>
      </c>
      <c r="G11" s="27">
        <v>5.8618155090040425</v>
      </c>
      <c r="H11" s="28">
        <v>17.089305402425577</v>
      </c>
      <c r="I11" s="6"/>
      <c r="J11" s="7"/>
      <c r="K11" s="7"/>
      <c r="L11" s="7"/>
      <c r="M11" s="7"/>
      <c r="N11" s="7"/>
    </row>
    <row r="12" spans="1:20" x14ac:dyDescent="0.3">
      <c r="A12" s="15" t="s">
        <v>8</v>
      </c>
      <c r="B12" s="21">
        <v>557</v>
      </c>
      <c r="C12" s="49">
        <v>359</v>
      </c>
      <c r="D12" s="50">
        <v>26</v>
      </c>
      <c r="E12" s="51">
        <v>172</v>
      </c>
      <c r="F12" s="22">
        <v>64.452423698384194</v>
      </c>
      <c r="G12" s="23">
        <v>4.6678635547576297</v>
      </c>
      <c r="H12" s="24">
        <v>30.879712746858168</v>
      </c>
      <c r="I12" s="6"/>
      <c r="J12" s="7"/>
      <c r="K12" s="7"/>
      <c r="L12" s="7"/>
      <c r="M12" s="7"/>
      <c r="N12" s="7"/>
    </row>
    <row r="13" spans="1:20" x14ac:dyDescent="0.3">
      <c r="A13" s="8" t="s">
        <v>9</v>
      </c>
      <c r="B13" s="25">
        <v>2366</v>
      </c>
      <c r="C13" s="52">
        <v>1535</v>
      </c>
      <c r="D13" s="53">
        <v>189</v>
      </c>
      <c r="E13" s="48">
        <v>642</v>
      </c>
      <c r="F13" s="26">
        <v>64.87743026204565</v>
      </c>
      <c r="G13" s="27">
        <v>7.9881656804733732</v>
      </c>
      <c r="H13" s="28">
        <v>27.134404057480982</v>
      </c>
      <c r="I13" s="6"/>
      <c r="J13" s="7"/>
      <c r="K13" s="7"/>
      <c r="L13" s="7"/>
      <c r="M13" s="7"/>
      <c r="N13" s="7"/>
    </row>
    <row r="14" spans="1:20" x14ac:dyDescent="0.3">
      <c r="A14" s="15" t="s">
        <v>10</v>
      </c>
      <c r="B14" s="21">
        <v>6200</v>
      </c>
      <c r="C14" s="49">
        <v>4484</v>
      </c>
      <c r="D14" s="50">
        <v>522</v>
      </c>
      <c r="E14" s="51">
        <v>1194</v>
      </c>
      <c r="F14" s="22">
        <v>72.322580645161295</v>
      </c>
      <c r="G14" s="23">
        <v>8.4193548387096779</v>
      </c>
      <c r="H14" s="24">
        <v>19.258064516129032</v>
      </c>
      <c r="I14" s="6"/>
      <c r="J14" s="7"/>
      <c r="K14" s="7"/>
      <c r="L14" s="7"/>
      <c r="M14" s="7"/>
      <c r="N14" s="7"/>
    </row>
    <row r="15" spans="1:20" x14ac:dyDescent="0.3">
      <c r="A15" s="8" t="s">
        <v>11</v>
      </c>
      <c r="B15" s="25">
        <v>1465</v>
      </c>
      <c r="C15" s="52">
        <v>1160</v>
      </c>
      <c r="D15" s="53">
        <v>51</v>
      </c>
      <c r="E15" s="48">
        <v>254</v>
      </c>
      <c r="F15" s="26">
        <v>79.180887372013657</v>
      </c>
      <c r="G15" s="27">
        <v>3.4812286689419798</v>
      </c>
      <c r="H15" s="28">
        <v>17.337883959044369</v>
      </c>
      <c r="I15" s="6"/>
      <c r="J15" s="7"/>
      <c r="K15" s="7"/>
      <c r="L15" s="7"/>
      <c r="M15" s="7"/>
      <c r="N15" s="7"/>
    </row>
    <row r="16" spans="1:20" x14ac:dyDescent="0.3">
      <c r="A16" s="15" t="s">
        <v>12</v>
      </c>
      <c r="B16" s="21">
        <v>204</v>
      </c>
      <c r="C16" s="49">
        <v>92</v>
      </c>
      <c r="D16" s="50">
        <v>34</v>
      </c>
      <c r="E16" s="51">
        <v>78</v>
      </c>
      <c r="F16" s="22">
        <v>45.098039215686278</v>
      </c>
      <c r="G16" s="23">
        <v>16.666666666666664</v>
      </c>
      <c r="H16" s="24">
        <v>38.235294117647058</v>
      </c>
      <c r="I16" s="6"/>
      <c r="J16" s="7"/>
      <c r="K16" s="7"/>
      <c r="L16" s="7"/>
      <c r="M16" s="7"/>
      <c r="N16" s="7"/>
    </row>
    <row r="17" spans="1:14" x14ac:dyDescent="0.3">
      <c r="A17" s="8" t="s">
        <v>13</v>
      </c>
      <c r="B17" s="25">
        <v>3779</v>
      </c>
      <c r="C17" s="52">
        <v>1948</v>
      </c>
      <c r="D17" s="53">
        <v>100</v>
      </c>
      <c r="E17" s="48">
        <v>1731</v>
      </c>
      <c r="F17" s="26">
        <v>51.548028578989147</v>
      </c>
      <c r="G17" s="27">
        <v>2.6462026991267531</v>
      </c>
      <c r="H17" s="28">
        <v>45.805768721884093</v>
      </c>
      <c r="I17" s="6"/>
      <c r="J17" s="7"/>
      <c r="K17" s="7"/>
      <c r="L17" s="7"/>
      <c r="M17" s="7"/>
      <c r="N17" s="7"/>
    </row>
    <row r="18" spans="1:14" x14ac:dyDescent="0.3">
      <c r="A18" s="15" t="s">
        <v>14</v>
      </c>
      <c r="B18" s="21">
        <v>840</v>
      </c>
      <c r="C18" s="49">
        <v>574</v>
      </c>
      <c r="D18" s="50">
        <v>47</v>
      </c>
      <c r="E18" s="51">
        <v>219</v>
      </c>
      <c r="F18" s="22">
        <v>68.333333333333329</v>
      </c>
      <c r="G18" s="23">
        <v>5.5952380952380958</v>
      </c>
      <c r="H18" s="24">
        <v>26.071428571428573</v>
      </c>
      <c r="I18" s="6"/>
      <c r="J18" s="7"/>
      <c r="K18" s="7"/>
      <c r="L18" s="7"/>
      <c r="M18" s="7"/>
      <c r="N18" s="7"/>
    </row>
    <row r="19" spans="1:14" x14ac:dyDescent="0.3">
      <c r="A19" s="8" t="s">
        <v>15</v>
      </c>
      <c r="B19" s="25">
        <v>1101</v>
      </c>
      <c r="C19" s="52">
        <v>644</v>
      </c>
      <c r="D19" s="53">
        <v>92</v>
      </c>
      <c r="E19" s="48">
        <v>365</v>
      </c>
      <c r="F19" s="26">
        <v>58.492279745685735</v>
      </c>
      <c r="G19" s="27">
        <v>8.3560399636693905</v>
      </c>
      <c r="H19" s="28">
        <v>33.151680290644869</v>
      </c>
      <c r="I19" s="6"/>
      <c r="J19" s="7"/>
      <c r="K19" s="7"/>
      <c r="L19" s="7"/>
      <c r="M19" s="7"/>
      <c r="N19" s="7"/>
    </row>
    <row r="20" spans="1:14" x14ac:dyDescent="0.3">
      <c r="A20" s="15" t="s">
        <v>16</v>
      </c>
      <c r="B20" s="29">
        <v>1324</v>
      </c>
      <c r="C20" s="54">
        <v>927</v>
      </c>
      <c r="D20" s="55">
        <v>100</v>
      </c>
      <c r="E20" s="51">
        <v>297</v>
      </c>
      <c r="F20" s="22">
        <v>70.015105740181269</v>
      </c>
      <c r="G20" s="23">
        <v>7.5528700906344408</v>
      </c>
      <c r="H20" s="24">
        <v>22.432024169184288</v>
      </c>
      <c r="I20" s="6"/>
      <c r="J20" s="7"/>
      <c r="K20" s="7"/>
      <c r="L20" s="7"/>
      <c r="M20" s="7"/>
      <c r="N20" s="7"/>
    </row>
    <row r="21" spans="1:14" x14ac:dyDescent="0.3">
      <c r="A21" s="12" t="s">
        <v>17</v>
      </c>
      <c r="B21" s="30">
        <v>9017</v>
      </c>
      <c r="C21" s="31">
        <v>5561</v>
      </c>
      <c r="D21" s="32">
        <v>523</v>
      </c>
      <c r="E21" s="32">
        <v>2933</v>
      </c>
      <c r="F21" s="33">
        <v>61.67239658422978</v>
      </c>
      <c r="G21" s="34">
        <v>5.8001552622823551</v>
      </c>
      <c r="H21" s="35">
        <v>32.52744815348786</v>
      </c>
      <c r="I21" s="6"/>
      <c r="J21" s="7"/>
      <c r="K21" s="7"/>
      <c r="L21" s="7"/>
      <c r="M21" s="7"/>
      <c r="N21" s="7"/>
    </row>
    <row r="22" spans="1:14" x14ac:dyDescent="0.3">
      <c r="A22" s="8" t="s">
        <v>18</v>
      </c>
      <c r="B22" s="36">
        <v>27723</v>
      </c>
      <c r="C22" s="36">
        <v>19985</v>
      </c>
      <c r="D22" s="36">
        <v>2189</v>
      </c>
      <c r="E22" s="36">
        <v>5549</v>
      </c>
      <c r="F22" s="26">
        <v>72.088157847274829</v>
      </c>
      <c r="G22" s="27">
        <v>7.8959708545251237</v>
      </c>
      <c r="H22" s="28">
        <v>20.01587129820005</v>
      </c>
      <c r="I22" s="6"/>
      <c r="J22" s="7"/>
      <c r="K22" s="7"/>
      <c r="L22" s="7"/>
      <c r="M22" s="7"/>
      <c r="N22" s="7"/>
    </row>
    <row r="23" spans="1:14" x14ac:dyDescent="0.3">
      <c r="A23" s="14" t="s">
        <v>19</v>
      </c>
      <c r="B23" s="37">
        <v>36740</v>
      </c>
      <c r="C23" s="37">
        <v>25546</v>
      </c>
      <c r="D23" s="37">
        <v>2712</v>
      </c>
      <c r="E23" s="37">
        <v>8482</v>
      </c>
      <c r="F23" s="38">
        <v>69.531845400108878</v>
      </c>
      <c r="G23" s="39">
        <v>7.3816004354926505</v>
      </c>
      <c r="H23" s="40">
        <v>23.086554164398475</v>
      </c>
      <c r="I23" s="6"/>
      <c r="J23" s="7"/>
      <c r="K23" s="7"/>
      <c r="L23" s="7"/>
      <c r="M23" s="7"/>
      <c r="N23" s="7"/>
    </row>
    <row r="24" spans="1:14" x14ac:dyDescent="0.3">
      <c r="A24" s="9"/>
      <c r="B24" s="9"/>
      <c r="C24" s="9"/>
      <c r="D24" s="9"/>
      <c r="E24" s="9"/>
      <c r="F24" s="13"/>
      <c r="G24" s="13"/>
      <c r="H24" s="13"/>
      <c r="I24" s="6"/>
      <c r="J24" s="7"/>
      <c r="K24" s="7"/>
      <c r="L24" s="7"/>
      <c r="M24" s="7"/>
      <c r="N24" s="7"/>
    </row>
    <row r="25" spans="1:14" x14ac:dyDescent="0.3">
      <c r="A25" s="9" t="s">
        <v>28</v>
      </c>
      <c r="B25" s="6"/>
      <c r="C25" s="6"/>
      <c r="D25" s="6"/>
      <c r="E25" s="6"/>
      <c r="F25" s="6"/>
      <c r="G25" s="6"/>
      <c r="H25" s="6"/>
      <c r="I25" s="6"/>
      <c r="J25" s="7"/>
      <c r="K25" s="7"/>
      <c r="L25" s="7"/>
      <c r="M25" s="7"/>
      <c r="N25" s="7"/>
    </row>
    <row r="26" spans="1:14" x14ac:dyDescent="0.3">
      <c r="A26" s="41" t="s">
        <v>35</v>
      </c>
      <c r="B26" s="6"/>
      <c r="C26" s="6"/>
      <c r="D26" s="6"/>
      <c r="E26" s="6"/>
      <c r="F26" s="6"/>
      <c r="G26" s="6"/>
      <c r="H26" s="6"/>
      <c r="I26" s="6"/>
      <c r="J26" s="7"/>
      <c r="K26" s="7"/>
      <c r="L26" s="7"/>
      <c r="M26" s="7"/>
      <c r="N26" s="7"/>
    </row>
    <row r="27" spans="1:14" x14ac:dyDescent="0.3">
      <c r="A27" s="6"/>
      <c r="B27" s="10"/>
      <c r="C27" s="6"/>
      <c r="D27" s="6"/>
      <c r="E27" s="6"/>
      <c r="F27" s="6"/>
      <c r="G27" s="6"/>
      <c r="H27" s="6"/>
      <c r="I27" s="6"/>
      <c r="J27" s="7"/>
      <c r="K27" s="7"/>
      <c r="L27" s="7"/>
      <c r="M27" s="7"/>
      <c r="N27" s="7"/>
    </row>
    <row r="28" spans="1:14" x14ac:dyDescent="0.3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</row>
    <row r="29" spans="1:14" x14ac:dyDescent="0.3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</row>
    <row r="30" spans="1:14" x14ac:dyDescent="0.3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</row>
    <row r="31" spans="1:14" x14ac:dyDescent="0.3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</row>
    <row r="32" spans="1:14" x14ac:dyDescent="0.3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</row>
  </sheetData>
  <mergeCells count="3">
    <mergeCell ref="A1:H1"/>
    <mergeCell ref="B4:E4"/>
    <mergeCell ref="F4:H4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baseColWidth="10" defaultRowHeight="15.6" x14ac:dyDescent="0.3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32"/>
  <sheetViews>
    <sheetView workbookViewId="0">
      <selection sqref="A1:H1"/>
    </sheetView>
  </sheetViews>
  <sheetFormatPr baseColWidth="10" defaultRowHeight="15.6" x14ac:dyDescent="0.3"/>
  <cols>
    <col min="1" max="1" width="26" customWidth="1"/>
    <col min="2" max="10" width="25.69921875" customWidth="1"/>
    <col min="11" max="14" width="20.69921875" customWidth="1"/>
    <col min="15" max="18" width="15.69921875" customWidth="1"/>
  </cols>
  <sheetData>
    <row r="1" spans="1:20" ht="34.200000000000003" customHeight="1" x14ac:dyDescent="0.3">
      <c r="A1" s="42" t="s">
        <v>32</v>
      </c>
      <c r="B1" s="42"/>
      <c r="C1" s="42"/>
      <c r="D1" s="42"/>
      <c r="E1" s="42"/>
      <c r="F1" s="42"/>
      <c r="G1" s="42"/>
      <c r="H1" s="42"/>
      <c r="I1" s="5"/>
      <c r="J1" s="5"/>
      <c r="K1" s="1"/>
      <c r="L1" s="1"/>
      <c r="M1" s="1"/>
      <c r="N1" s="1"/>
    </row>
    <row r="2" spans="1:20" x14ac:dyDescent="0.3">
      <c r="A2" s="6"/>
      <c r="B2" s="6"/>
      <c r="C2" s="6"/>
      <c r="D2" s="6"/>
      <c r="E2" s="6"/>
      <c r="F2" s="6"/>
      <c r="G2" s="6"/>
      <c r="H2" s="6"/>
      <c r="I2" s="6"/>
      <c r="J2" s="7"/>
      <c r="K2" s="7"/>
      <c r="L2" s="7"/>
      <c r="M2" s="7"/>
      <c r="N2" s="7"/>
      <c r="O2" s="3"/>
      <c r="P2" s="3"/>
      <c r="Q2" s="3"/>
      <c r="R2" s="3"/>
      <c r="S2" s="3"/>
      <c r="T2" s="3"/>
    </row>
    <row r="3" spans="1:20" ht="63" customHeight="1" x14ac:dyDescent="0.3">
      <c r="A3" s="11"/>
      <c r="B3" s="56" t="s">
        <v>22</v>
      </c>
      <c r="C3" s="56" t="s">
        <v>23</v>
      </c>
      <c r="D3" s="56" t="s">
        <v>24</v>
      </c>
      <c r="E3" s="56" t="s">
        <v>25</v>
      </c>
      <c r="F3" s="56" t="s">
        <v>26</v>
      </c>
      <c r="G3" s="56" t="s">
        <v>24</v>
      </c>
      <c r="H3" s="57" t="s">
        <v>25</v>
      </c>
      <c r="I3" s="6"/>
      <c r="J3" s="7"/>
      <c r="K3" s="7"/>
      <c r="L3" s="7"/>
      <c r="M3" s="7"/>
      <c r="N3" s="7"/>
    </row>
    <row r="4" spans="1:20" x14ac:dyDescent="0.3">
      <c r="A4" s="2" t="s">
        <v>20</v>
      </c>
      <c r="B4" s="43" t="s">
        <v>0</v>
      </c>
      <c r="C4" s="44"/>
      <c r="D4" s="44"/>
      <c r="E4" s="44"/>
      <c r="F4" s="43" t="s">
        <v>27</v>
      </c>
      <c r="G4" s="44"/>
      <c r="H4" s="45"/>
      <c r="I4" s="6"/>
      <c r="J4" s="7"/>
      <c r="K4" s="7"/>
      <c r="L4" s="7"/>
      <c r="M4" s="7"/>
      <c r="N4" s="7"/>
    </row>
    <row r="5" spans="1:20" x14ac:dyDescent="0.3">
      <c r="A5" s="8" t="s">
        <v>1</v>
      </c>
      <c r="B5" s="17">
        <v>4527</v>
      </c>
      <c r="C5" s="46">
        <v>3711</v>
      </c>
      <c r="D5" s="47">
        <v>176</v>
      </c>
      <c r="E5" s="48">
        <v>640</v>
      </c>
      <c r="F5" s="18">
        <v>81.974817760106035</v>
      </c>
      <c r="G5" s="19">
        <v>3.8877844046830132</v>
      </c>
      <c r="H5" s="20">
        <v>14.137397835210958</v>
      </c>
      <c r="I5" s="6"/>
      <c r="J5" s="7"/>
      <c r="K5" s="7"/>
      <c r="L5" s="7"/>
      <c r="M5" s="7"/>
      <c r="N5" s="7"/>
    </row>
    <row r="6" spans="1:20" x14ac:dyDescent="0.3">
      <c r="A6" s="15" t="s">
        <v>2</v>
      </c>
      <c r="B6" s="21">
        <v>4312</v>
      </c>
      <c r="C6" s="49">
        <v>3017</v>
      </c>
      <c r="D6" s="50">
        <v>739</v>
      </c>
      <c r="E6" s="51">
        <v>556</v>
      </c>
      <c r="F6" s="22">
        <v>69.967532467532465</v>
      </c>
      <c r="G6" s="23">
        <v>17.138218923933209</v>
      </c>
      <c r="H6" s="24">
        <v>12.894248608534323</v>
      </c>
      <c r="I6" s="6"/>
      <c r="J6" s="7"/>
      <c r="K6" s="7"/>
      <c r="L6" s="7"/>
      <c r="M6" s="7"/>
      <c r="N6" s="7"/>
    </row>
    <row r="7" spans="1:20" x14ac:dyDescent="0.3">
      <c r="A7" s="8" t="s">
        <v>3</v>
      </c>
      <c r="B7" s="25">
        <v>2166</v>
      </c>
      <c r="C7" s="52">
        <v>1436</v>
      </c>
      <c r="D7" s="53">
        <v>345</v>
      </c>
      <c r="E7" s="48">
        <v>385</v>
      </c>
      <c r="F7" s="26">
        <v>66.297322253000928</v>
      </c>
      <c r="G7" s="27">
        <v>15.927977839335181</v>
      </c>
      <c r="H7" s="28">
        <v>17.774699907663898</v>
      </c>
      <c r="I7" s="6"/>
      <c r="J7" s="7"/>
      <c r="K7" s="7"/>
      <c r="L7" s="7"/>
      <c r="M7" s="7"/>
      <c r="N7" s="7"/>
    </row>
    <row r="8" spans="1:20" x14ac:dyDescent="0.3">
      <c r="A8" s="15" t="s">
        <v>4</v>
      </c>
      <c r="B8" s="21">
        <v>601</v>
      </c>
      <c r="C8" s="49">
        <v>437</v>
      </c>
      <c r="D8" s="50">
        <v>36</v>
      </c>
      <c r="E8" s="51">
        <v>128</v>
      </c>
      <c r="F8" s="22">
        <v>72.712146422628948</v>
      </c>
      <c r="G8" s="23">
        <v>5.9900166389351082</v>
      </c>
      <c r="H8" s="24">
        <v>21.297836938435939</v>
      </c>
      <c r="I8" s="6"/>
      <c r="J8" s="7"/>
      <c r="K8" s="7"/>
      <c r="L8" s="7"/>
      <c r="M8" s="7"/>
      <c r="N8" s="7"/>
    </row>
    <row r="9" spans="1:20" x14ac:dyDescent="0.3">
      <c r="A9" s="8" t="s">
        <v>5</v>
      </c>
      <c r="B9" s="25">
        <v>383</v>
      </c>
      <c r="C9" s="52">
        <v>216</v>
      </c>
      <c r="D9" s="53">
        <v>14</v>
      </c>
      <c r="E9" s="48">
        <v>153</v>
      </c>
      <c r="F9" s="26">
        <v>56.396866840731072</v>
      </c>
      <c r="G9" s="27">
        <v>3.6553524804177546</v>
      </c>
      <c r="H9" s="28">
        <v>39.947780678851174</v>
      </c>
      <c r="I9" s="6"/>
      <c r="J9" s="7"/>
      <c r="K9" s="7"/>
      <c r="L9" s="7"/>
      <c r="M9" s="7"/>
      <c r="N9" s="7"/>
    </row>
    <row r="10" spans="1:20" x14ac:dyDescent="0.3">
      <c r="A10" s="15" t="s">
        <v>6</v>
      </c>
      <c r="B10" s="21">
        <v>1328</v>
      </c>
      <c r="C10" s="49">
        <v>687</v>
      </c>
      <c r="D10" s="50">
        <v>35</v>
      </c>
      <c r="E10" s="51">
        <v>606</v>
      </c>
      <c r="F10" s="22">
        <v>51.731927710843372</v>
      </c>
      <c r="G10" s="23">
        <v>2.6355421686746991</v>
      </c>
      <c r="H10" s="24">
        <v>45.632530120481931</v>
      </c>
      <c r="I10" s="6"/>
      <c r="J10" s="7"/>
      <c r="K10" s="7"/>
      <c r="L10" s="7"/>
      <c r="M10" s="7"/>
      <c r="N10" s="7"/>
    </row>
    <row r="11" spans="1:20" x14ac:dyDescent="0.3">
      <c r="A11" s="8" t="s">
        <v>7</v>
      </c>
      <c r="B11" s="25">
        <v>4778</v>
      </c>
      <c r="C11" s="52">
        <v>3705</v>
      </c>
      <c r="D11" s="53">
        <v>290</v>
      </c>
      <c r="E11" s="48">
        <v>783</v>
      </c>
      <c r="F11" s="26">
        <v>77.542904981163659</v>
      </c>
      <c r="G11" s="27">
        <v>6.0694851402260355</v>
      </c>
      <c r="H11" s="28">
        <v>16.387609878610295</v>
      </c>
      <c r="I11" s="6"/>
      <c r="J11" s="7"/>
      <c r="K11" s="7"/>
      <c r="L11" s="7"/>
      <c r="M11" s="7"/>
      <c r="N11" s="7"/>
    </row>
    <row r="12" spans="1:20" x14ac:dyDescent="0.3">
      <c r="A12" s="15" t="s">
        <v>8</v>
      </c>
      <c r="B12" s="21">
        <v>470</v>
      </c>
      <c r="C12" s="49">
        <v>302</v>
      </c>
      <c r="D12" s="50">
        <v>19</v>
      </c>
      <c r="E12" s="51">
        <v>149</v>
      </c>
      <c r="F12" s="22">
        <v>64.255319148936181</v>
      </c>
      <c r="G12" s="23">
        <v>4.042553191489362</v>
      </c>
      <c r="H12" s="24">
        <v>31.702127659574469</v>
      </c>
      <c r="I12" s="6"/>
      <c r="J12" s="7"/>
      <c r="K12" s="7"/>
      <c r="L12" s="7"/>
      <c r="M12" s="7"/>
      <c r="N12" s="7"/>
    </row>
    <row r="13" spans="1:20" x14ac:dyDescent="0.3">
      <c r="A13" s="8" t="s">
        <v>9</v>
      </c>
      <c r="B13" s="25">
        <v>2241</v>
      </c>
      <c r="C13" s="52">
        <v>1438</v>
      </c>
      <c r="D13" s="53">
        <v>181</v>
      </c>
      <c r="E13" s="48">
        <v>622</v>
      </c>
      <c r="F13" s="26">
        <v>64.167782240071389</v>
      </c>
      <c r="G13" s="27">
        <v>8.0767514502454265</v>
      </c>
      <c r="H13" s="28">
        <v>27.755466309683175</v>
      </c>
      <c r="I13" s="6"/>
      <c r="J13" s="7"/>
      <c r="K13" s="7"/>
      <c r="L13" s="7"/>
      <c r="M13" s="7"/>
      <c r="N13" s="7"/>
    </row>
    <row r="14" spans="1:20" x14ac:dyDescent="0.3">
      <c r="A14" s="15" t="s">
        <v>10</v>
      </c>
      <c r="B14" s="21">
        <v>5663</v>
      </c>
      <c r="C14" s="49">
        <v>4001</v>
      </c>
      <c r="D14" s="50">
        <v>521</v>
      </c>
      <c r="E14" s="51">
        <v>1141</v>
      </c>
      <c r="F14" s="22">
        <v>70.651598092883631</v>
      </c>
      <c r="G14" s="23">
        <v>9.2000706339396086</v>
      </c>
      <c r="H14" s="24">
        <v>20.148331273176762</v>
      </c>
      <c r="I14" s="6"/>
      <c r="J14" s="7"/>
      <c r="K14" s="7"/>
      <c r="L14" s="7"/>
      <c r="M14" s="7"/>
      <c r="N14" s="7"/>
    </row>
    <row r="15" spans="1:20" x14ac:dyDescent="0.3">
      <c r="A15" s="8" t="s">
        <v>11</v>
      </c>
      <c r="B15" s="25">
        <v>1353</v>
      </c>
      <c r="C15" s="52">
        <v>1056</v>
      </c>
      <c r="D15" s="53">
        <v>57</v>
      </c>
      <c r="E15" s="48">
        <v>240</v>
      </c>
      <c r="F15" s="26">
        <v>78.048780487804876</v>
      </c>
      <c r="G15" s="27">
        <v>4.2128603104212861</v>
      </c>
      <c r="H15" s="28">
        <v>17.738359201773836</v>
      </c>
      <c r="I15" s="6"/>
      <c r="J15" s="7"/>
      <c r="K15" s="7"/>
      <c r="L15" s="7"/>
      <c r="M15" s="7"/>
      <c r="N15" s="7"/>
    </row>
    <row r="16" spans="1:20" x14ac:dyDescent="0.3">
      <c r="A16" s="15" t="s">
        <v>12</v>
      </c>
      <c r="B16" s="21">
        <v>207</v>
      </c>
      <c r="C16" s="49">
        <v>110</v>
      </c>
      <c r="D16" s="50">
        <v>28</v>
      </c>
      <c r="E16" s="51">
        <v>69</v>
      </c>
      <c r="F16" s="22">
        <v>53.140096618357489</v>
      </c>
      <c r="G16" s="23">
        <v>13.526570048309178</v>
      </c>
      <c r="H16" s="24">
        <v>33.333333333333329</v>
      </c>
      <c r="I16" s="6"/>
      <c r="J16" s="7"/>
      <c r="K16" s="7"/>
      <c r="L16" s="7"/>
      <c r="M16" s="7"/>
      <c r="N16" s="7"/>
    </row>
    <row r="17" spans="1:14" x14ac:dyDescent="0.3">
      <c r="A17" s="8" t="s">
        <v>13</v>
      </c>
      <c r="B17" s="25">
        <v>3464</v>
      </c>
      <c r="C17" s="52">
        <v>1817</v>
      </c>
      <c r="D17" s="53">
        <v>92</v>
      </c>
      <c r="E17" s="48">
        <v>1555</v>
      </c>
      <c r="F17" s="26">
        <v>52.453810623556585</v>
      </c>
      <c r="G17" s="27">
        <v>2.6558891454965359</v>
      </c>
      <c r="H17" s="28">
        <v>44.890300230946885</v>
      </c>
      <c r="I17" s="6"/>
      <c r="J17" s="7"/>
      <c r="K17" s="7"/>
      <c r="L17" s="7"/>
      <c r="M17" s="7"/>
      <c r="N17" s="7"/>
    </row>
    <row r="18" spans="1:14" x14ac:dyDescent="0.3">
      <c r="A18" s="15" t="s">
        <v>14</v>
      </c>
      <c r="B18" s="21">
        <v>795</v>
      </c>
      <c r="C18" s="49">
        <v>560</v>
      </c>
      <c r="D18" s="50">
        <v>53</v>
      </c>
      <c r="E18" s="51">
        <v>182</v>
      </c>
      <c r="F18" s="22">
        <v>70.440251572327043</v>
      </c>
      <c r="G18" s="23">
        <v>6.666666666666667</v>
      </c>
      <c r="H18" s="24">
        <v>22.89308176100629</v>
      </c>
      <c r="I18" s="6"/>
      <c r="J18" s="7"/>
      <c r="K18" s="7"/>
      <c r="L18" s="7"/>
      <c r="M18" s="7"/>
      <c r="N18" s="7"/>
    </row>
    <row r="19" spans="1:14" x14ac:dyDescent="0.3">
      <c r="A19" s="8" t="s">
        <v>15</v>
      </c>
      <c r="B19" s="25">
        <v>1122</v>
      </c>
      <c r="C19" s="52">
        <v>664</v>
      </c>
      <c r="D19" s="53">
        <v>77</v>
      </c>
      <c r="E19" s="48">
        <v>381</v>
      </c>
      <c r="F19" s="26">
        <v>59.180035650623886</v>
      </c>
      <c r="G19" s="27">
        <v>6.8627450980392162</v>
      </c>
      <c r="H19" s="28">
        <v>33.957219251336902</v>
      </c>
      <c r="I19" s="6"/>
      <c r="J19" s="7"/>
      <c r="K19" s="7"/>
      <c r="L19" s="7"/>
      <c r="M19" s="7"/>
      <c r="N19" s="7"/>
    </row>
    <row r="20" spans="1:14" x14ac:dyDescent="0.3">
      <c r="A20" s="15" t="s">
        <v>16</v>
      </c>
      <c r="B20" s="29">
        <v>1141</v>
      </c>
      <c r="C20" s="54">
        <v>784</v>
      </c>
      <c r="D20" s="55">
        <v>102</v>
      </c>
      <c r="E20" s="51">
        <v>255</v>
      </c>
      <c r="F20" s="22">
        <v>68.711656441717793</v>
      </c>
      <c r="G20" s="23">
        <v>8.9395267309377733</v>
      </c>
      <c r="H20" s="24">
        <v>22.348816827344432</v>
      </c>
      <c r="I20" s="6"/>
      <c r="J20" s="7"/>
      <c r="K20" s="7"/>
      <c r="L20" s="7"/>
      <c r="M20" s="7"/>
      <c r="N20" s="7"/>
    </row>
    <row r="21" spans="1:14" x14ac:dyDescent="0.3">
      <c r="A21" s="12" t="s">
        <v>17</v>
      </c>
      <c r="B21" s="30">
        <v>8637</v>
      </c>
      <c r="C21" s="31">
        <v>5336</v>
      </c>
      <c r="D21" s="32">
        <v>647</v>
      </c>
      <c r="E21" s="32">
        <v>2654</v>
      </c>
      <c r="F21" s="33">
        <v>61.78071089498669</v>
      </c>
      <c r="G21" s="34">
        <v>7.491026976959593</v>
      </c>
      <c r="H21" s="35">
        <v>30.728262128053725</v>
      </c>
      <c r="I21" s="6"/>
      <c r="J21" s="7"/>
      <c r="K21" s="7"/>
      <c r="L21" s="7"/>
      <c r="M21" s="7"/>
      <c r="N21" s="7"/>
    </row>
    <row r="22" spans="1:14" x14ac:dyDescent="0.3">
      <c r="A22" s="8" t="s">
        <v>18</v>
      </c>
      <c r="B22" s="36">
        <v>25914</v>
      </c>
      <c r="C22" s="36">
        <v>18605</v>
      </c>
      <c r="D22" s="36">
        <v>2118</v>
      </c>
      <c r="E22" s="36">
        <v>5191</v>
      </c>
      <c r="F22" s="26">
        <v>71.795168634714827</v>
      </c>
      <c r="G22" s="27">
        <v>8.17318823801806</v>
      </c>
      <c r="H22" s="28">
        <v>20.031643127267117</v>
      </c>
      <c r="I22" s="6"/>
      <c r="J22" s="7"/>
      <c r="K22" s="7"/>
      <c r="L22" s="7"/>
      <c r="M22" s="7"/>
      <c r="N22" s="7"/>
    </row>
    <row r="23" spans="1:14" x14ac:dyDescent="0.3">
      <c r="A23" s="14" t="s">
        <v>19</v>
      </c>
      <c r="B23" s="37">
        <v>34551</v>
      </c>
      <c r="C23" s="37">
        <v>23941</v>
      </c>
      <c r="D23" s="37">
        <v>2765</v>
      </c>
      <c r="E23" s="37">
        <v>7845</v>
      </c>
      <c r="F23" s="38">
        <v>69.291771584035189</v>
      </c>
      <c r="G23" s="39">
        <v>8.0026627304564268</v>
      </c>
      <c r="H23" s="40">
        <v>22.705565685508379</v>
      </c>
      <c r="I23" s="6"/>
      <c r="J23" s="7"/>
      <c r="K23" s="7"/>
      <c r="L23" s="7"/>
      <c r="M23" s="7"/>
      <c r="N23" s="7"/>
    </row>
    <row r="24" spans="1:14" x14ac:dyDescent="0.3">
      <c r="A24" s="9"/>
      <c r="B24" s="9"/>
      <c r="C24" s="9"/>
      <c r="D24" s="9"/>
      <c r="E24" s="9"/>
      <c r="F24" s="13"/>
      <c r="G24" s="13"/>
      <c r="H24" s="13"/>
      <c r="I24" s="6"/>
      <c r="J24" s="7"/>
      <c r="K24" s="7"/>
      <c r="L24" s="7"/>
      <c r="M24" s="7"/>
      <c r="N24" s="7"/>
    </row>
    <row r="25" spans="1:14" x14ac:dyDescent="0.3">
      <c r="A25" s="9" t="s">
        <v>28</v>
      </c>
      <c r="B25" s="6"/>
      <c r="C25" s="6"/>
      <c r="D25" s="6"/>
      <c r="E25" s="6"/>
      <c r="F25" s="6"/>
      <c r="G25" s="6"/>
      <c r="H25" s="6"/>
      <c r="I25" s="6"/>
      <c r="J25" s="7"/>
      <c r="K25" s="7"/>
      <c r="L25" s="7"/>
      <c r="M25" s="7"/>
      <c r="N25" s="7"/>
    </row>
    <row r="26" spans="1:14" x14ac:dyDescent="0.3">
      <c r="A26" s="41" t="s">
        <v>33</v>
      </c>
      <c r="B26" s="6"/>
      <c r="C26" s="6"/>
      <c r="D26" s="6"/>
      <c r="E26" s="6"/>
      <c r="F26" s="6"/>
      <c r="G26" s="6"/>
      <c r="H26" s="6"/>
      <c r="I26" s="6"/>
      <c r="J26" s="7"/>
      <c r="K26" s="7"/>
      <c r="L26" s="7"/>
      <c r="M26" s="7"/>
      <c r="N26" s="7"/>
    </row>
    <row r="27" spans="1:14" x14ac:dyDescent="0.3">
      <c r="A27" s="6"/>
      <c r="B27" s="10"/>
      <c r="C27" s="6"/>
      <c r="D27" s="6"/>
      <c r="E27" s="6"/>
      <c r="F27" s="6"/>
      <c r="G27" s="6"/>
      <c r="H27" s="6"/>
      <c r="I27" s="6"/>
      <c r="J27" s="7"/>
      <c r="K27" s="7"/>
      <c r="L27" s="7"/>
      <c r="M27" s="7"/>
      <c r="N27" s="7"/>
    </row>
    <row r="28" spans="1:14" x14ac:dyDescent="0.3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</row>
    <row r="29" spans="1:14" x14ac:dyDescent="0.3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</row>
    <row r="30" spans="1:14" x14ac:dyDescent="0.3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</row>
    <row r="31" spans="1:14" x14ac:dyDescent="0.3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</row>
    <row r="32" spans="1:14" x14ac:dyDescent="0.3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</row>
  </sheetData>
  <mergeCells count="3">
    <mergeCell ref="A1:H1"/>
    <mergeCell ref="B4:E4"/>
    <mergeCell ref="F4:H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32"/>
  <sheetViews>
    <sheetView workbookViewId="0">
      <selection sqref="A1:H1"/>
    </sheetView>
  </sheetViews>
  <sheetFormatPr baseColWidth="10" defaultRowHeight="15.6" x14ac:dyDescent="0.3"/>
  <cols>
    <col min="1" max="1" width="26" customWidth="1"/>
    <col min="2" max="10" width="25.69921875" customWidth="1"/>
    <col min="11" max="14" width="20.69921875" customWidth="1"/>
    <col min="15" max="18" width="15.69921875" customWidth="1"/>
  </cols>
  <sheetData>
    <row r="1" spans="1:20" ht="34.200000000000003" customHeight="1" x14ac:dyDescent="0.3">
      <c r="A1" s="42" t="s">
        <v>30</v>
      </c>
      <c r="B1" s="42"/>
      <c r="C1" s="42"/>
      <c r="D1" s="42"/>
      <c r="E1" s="42"/>
      <c r="F1" s="42"/>
      <c r="G1" s="42"/>
      <c r="H1" s="42"/>
      <c r="I1" s="5"/>
      <c r="J1" s="5"/>
      <c r="K1" s="1"/>
      <c r="L1" s="1"/>
      <c r="M1" s="1"/>
      <c r="N1" s="1"/>
    </row>
    <row r="2" spans="1:20" x14ac:dyDescent="0.3">
      <c r="A2" s="6"/>
      <c r="B2" s="6"/>
      <c r="C2" s="6"/>
      <c r="D2" s="6"/>
      <c r="E2" s="6"/>
      <c r="F2" s="6"/>
      <c r="G2" s="6"/>
      <c r="H2" s="6"/>
      <c r="I2" s="6"/>
      <c r="J2" s="7"/>
      <c r="K2" s="7"/>
      <c r="L2" s="7"/>
      <c r="M2" s="7"/>
      <c r="N2" s="7"/>
      <c r="O2" s="3"/>
      <c r="P2" s="3"/>
      <c r="Q2" s="3"/>
      <c r="R2" s="3"/>
      <c r="S2" s="3"/>
      <c r="T2" s="3"/>
    </row>
    <row r="3" spans="1:20" ht="63" customHeight="1" x14ac:dyDescent="0.3">
      <c r="A3" s="11"/>
      <c r="B3" s="56" t="s">
        <v>22</v>
      </c>
      <c r="C3" s="56" t="s">
        <v>23</v>
      </c>
      <c r="D3" s="56" t="s">
        <v>24</v>
      </c>
      <c r="E3" s="56" t="s">
        <v>25</v>
      </c>
      <c r="F3" s="56" t="s">
        <v>26</v>
      </c>
      <c r="G3" s="56" t="s">
        <v>24</v>
      </c>
      <c r="H3" s="57" t="s">
        <v>25</v>
      </c>
      <c r="I3" s="6"/>
      <c r="J3" s="7"/>
      <c r="K3" s="7"/>
      <c r="L3" s="7"/>
      <c r="M3" s="7"/>
      <c r="N3" s="7"/>
    </row>
    <row r="4" spans="1:20" x14ac:dyDescent="0.3">
      <c r="A4" s="2" t="s">
        <v>20</v>
      </c>
      <c r="B4" s="43" t="s">
        <v>0</v>
      </c>
      <c r="C4" s="44"/>
      <c r="D4" s="44"/>
      <c r="E4" s="44"/>
      <c r="F4" s="43" t="s">
        <v>27</v>
      </c>
      <c r="G4" s="44"/>
      <c r="H4" s="45"/>
      <c r="I4" s="6"/>
      <c r="J4" s="7"/>
      <c r="K4" s="7"/>
      <c r="L4" s="7"/>
      <c r="M4" s="7"/>
      <c r="N4" s="7"/>
    </row>
    <row r="5" spans="1:20" x14ac:dyDescent="0.3">
      <c r="A5" s="8" t="s">
        <v>1</v>
      </c>
      <c r="B5" s="17">
        <v>4191</v>
      </c>
      <c r="C5" s="46">
        <v>3459</v>
      </c>
      <c r="D5" s="47">
        <v>150</v>
      </c>
      <c r="E5" s="48">
        <v>582</v>
      </c>
      <c r="F5" s="18">
        <v>82.534001431639226</v>
      </c>
      <c r="G5" s="19">
        <v>3.579098067287044</v>
      </c>
      <c r="H5" s="20">
        <v>13.886900501073729</v>
      </c>
      <c r="I5" s="6"/>
      <c r="J5" s="7"/>
      <c r="K5" s="7"/>
      <c r="L5" s="7"/>
      <c r="M5" s="7"/>
      <c r="N5" s="7"/>
    </row>
    <row r="6" spans="1:20" x14ac:dyDescent="0.3">
      <c r="A6" s="15" t="s">
        <v>2</v>
      </c>
      <c r="B6" s="21">
        <v>3859</v>
      </c>
      <c r="C6" s="49">
        <v>2717</v>
      </c>
      <c r="D6" s="50">
        <v>603</v>
      </c>
      <c r="E6" s="51">
        <v>539</v>
      </c>
      <c r="F6" s="22">
        <v>70.406841150557142</v>
      </c>
      <c r="G6" s="23">
        <v>15.625809795283752</v>
      </c>
      <c r="H6" s="24">
        <v>13.96734905415911</v>
      </c>
      <c r="I6" s="6"/>
      <c r="J6" s="7"/>
      <c r="K6" s="7"/>
      <c r="L6" s="7"/>
      <c r="M6" s="7"/>
      <c r="N6" s="7"/>
    </row>
    <row r="7" spans="1:20" x14ac:dyDescent="0.3">
      <c r="A7" s="8" t="s">
        <v>3</v>
      </c>
      <c r="B7" s="25">
        <v>1947</v>
      </c>
      <c r="C7" s="52">
        <v>1382</v>
      </c>
      <c r="D7" s="53">
        <v>210</v>
      </c>
      <c r="E7" s="48">
        <v>355</v>
      </c>
      <c r="F7" s="26">
        <v>70.980996404725218</v>
      </c>
      <c r="G7" s="27">
        <v>10.785824345146379</v>
      </c>
      <c r="H7" s="28">
        <v>18.233179250128405</v>
      </c>
      <c r="I7" s="6"/>
      <c r="J7" s="7"/>
      <c r="K7" s="7"/>
      <c r="L7" s="7"/>
      <c r="M7" s="7"/>
      <c r="N7" s="7"/>
    </row>
    <row r="8" spans="1:20" x14ac:dyDescent="0.3">
      <c r="A8" s="15" t="s">
        <v>4</v>
      </c>
      <c r="B8" s="21">
        <v>568</v>
      </c>
      <c r="C8" s="49">
        <v>426</v>
      </c>
      <c r="D8" s="50">
        <v>33</v>
      </c>
      <c r="E8" s="51">
        <v>109</v>
      </c>
      <c r="F8" s="22">
        <v>75</v>
      </c>
      <c r="G8" s="23">
        <v>5.8098591549295771</v>
      </c>
      <c r="H8" s="24">
        <v>19.19014084507042</v>
      </c>
      <c r="I8" s="6"/>
      <c r="J8" s="7"/>
      <c r="K8" s="7"/>
      <c r="L8" s="7"/>
      <c r="M8" s="7"/>
      <c r="N8" s="7"/>
    </row>
    <row r="9" spans="1:20" x14ac:dyDescent="0.3">
      <c r="A9" s="8" t="s">
        <v>5</v>
      </c>
      <c r="B9" s="25">
        <v>364</v>
      </c>
      <c r="C9" s="52">
        <v>205</v>
      </c>
      <c r="D9" s="53">
        <v>21</v>
      </c>
      <c r="E9" s="48">
        <v>138</v>
      </c>
      <c r="F9" s="26">
        <v>56.318681318681321</v>
      </c>
      <c r="G9" s="27">
        <v>5.7692307692307692</v>
      </c>
      <c r="H9" s="28">
        <v>37.912087912087912</v>
      </c>
      <c r="I9" s="6"/>
      <c r="J9" s="7"/>
      <c r="K9" s="7"/>
      <c r="L9" s="7"/>
      <c r="M9" s="7"/>
      <c r="N9" s="7"/>
    </row>
    <row r="10" spans="1:20" x14ac:dyDescent="0.3">
      <c r="A10" s="15" t="s">
        <v>6</v>
      </c>
      <c r="B10" s="21">
        <v>1300</v>
      </c>
      <c r="C10" s="49">
        <v>668</v>
      </c>
      <c r="D10" s="50">
        <v>50</v>
      </c>
      <c r="E10" s="51">
        <v>582</v>
      </c>
      <c r="F10" s="22">
        <v>51.384615384615387</v>
      </c>
      <c r="G10" s="23">
        <v>3.8461538461538463</v>
      </c>
      <c r="H10" s="24">
        <v>44.769230769230766</v>
      </c>
      <c r="I10" s="6"/>
      <c r="J10" s="7"/>
      <c r="K10" s="7"/>
      <c r="L10" s="7"/>
      <c r="M10" s="7"/>
      <c r="N10" s="7"/>
    </row>
    <row r="11" spans="1:20" x14ac:dyDescent="0.3">
      <c r="A11" s="8" t="s">
        <v>7</v>
      </c>
      <c r="B11" s="25">
        <v>4546</v>
      </c>
      <c r="C11" s="52">
        <v>3515</v>
      </c>
      <c r="D11" s="53">
        <v>298</v>
      </c>
      <c r="E11" s="48">
        <v>733</v>
      </c>
      <c r="F11" s="26">
        <v>77.320721513418391</v>
      </c>
      <c r="G11" s="27">
        <v>6.5552133743950716</v>
      </c>
      <c r="H11" s="28">
        <v>16.124065112186535</v>
      </c>
      <c r="I11" s="6"/>
      <c r="J11" s="7"/>
      <c r="K11" s="7"/>
      <c r="L11" s="7"/>
      <c r="M11" s="7"/>
      <c r="N11" s="7"/>
    </row>
    <row r="12" spans="1:20" x14ac:dyDescent="0.3">
      <c r="A12" s="15" t="s">
        <v>8</v>
      </c>
      <c r="B12" s="21">
        <v>457</v>
      </c>
      <c r="C12" s="49">
        <v>282</v>
      </c>
      <c r="D12" s="50">
        <v>21</v>
      </c>
      <c r="E12" s="51">
        <v>154</v>
      </c>
      <c r="F12" s="22">
        <v>61.706783369803063</v>
      </c>
      <c r="G12" s="23">
        <v>4.5951859956236323</v>
      </c>
      <c r="H12" s="24">
        <v>33.698030634573307</v>
      </c>
      <c r="I12" s="6"/>
      <c r="J12" s="7"/>
      <c r="K12" s="7"/>
      <c r="L12" s="7"/>
      <c r="M12" s="7"/>
      <c r="N12" s="7"/>
    </row>
    <row r="13" spans="1:20" x14ac:dyDescent="0.3">
      <c r="A13" s="8" t="s">
        <v>9</v>
      </c>
      <c r="B13" s="25">
        <v>2169</v>
      </c>
      <c r="C13" s="52">
        <v>1358</v>
      </c>
      <c r="D13" s="53">
        <v>188</v>
      </c>
      <c r="E13" s="48">
        <v>623</v>
      </c>
      <c r="F13" s="26">
        <v>62.609497464269246</v>
      </c>
      <c r="G13" s="27">
        <v>8.6675887505763018</v>
      </c>
      <c r="H13" s="28">
        <v>28.722913785154446</v>
      </c>
      <c r="I13" s="6"/>
      <c r="J13" s="7"/>
      <c r="K13" s="7"/>
      <c r="L13" s="7"/>
      <c r="M13" s="7"/>
      <c r="N13" s="7"/>
    </row>
    <row r="14" spans="1:20" x14ac:dyDescent="0.3">
      <c r="A14" s="15" t="s">
        <v>10</v>
      </c>
      <c r="B14" s="21">
        <v>5097</v>
      </c>
      <c r="C14" s="49">
        <v>3498</v>
      </c>
      <c r="D14" s="50">
        <v>525</v>
      </c>
      <c r="E14" s="51">
        <v>1074</v>
      </c>
      <c r="F14" s="22">
        <v>68.628605061801068</v>
      </c>
      <c r="G14" s="23">
        <v>10.300176574455563</v>
      </c>
      <c r="H14" s="24">
        <v>21.07121836374338</v>
      </c>
      <c r="I14" s="6"/>
      <c r="J14" s="7"/>
      <c r="K14" s="7"/>
      <c r="L14" s="7"/>
      <c r="M14" s="7"/>
      <c r="N14" s="7"/>
    </row>
    <row r="15" spans="1:20" x14ac:dyDescent="0.3">
      <c r="A15" s="8" t="s">
        <v>11</v>
      </c>
      <c r="B15" s="25">
        <v>1290</v>
      </c>
      <c r="C15" s="52">
        <v>1036</v>
      </c>
      <c r="D15" s="53">
        <v>43</v>
      </c>
      <c r="E15" s="48">
        <v>211</v>
      </c>
      <c r="F15" s="26">
        <v>80.310077519379846</v>
      </c>
      <c r="G15" s="27">
        <v>3.3333333333333335</v>
      </c>
      <c r="H15" s="28">
        <v>16.356589147286822</v>
      </c>
      <c r="I15" s="6"/>
      <c r="J15" s="7"/>
      <c r="K15" s="7"/>
      <c r="L15" s="7"/>
      <c r="M15" s="7"/>
      <c r="N15" s="7"/>
    </row>
    <row r="16" spans="1:20" x14ac:dyDescent="0.3">
      <c r="A16" s="15" t="s">
        <v>12</v>
      </c>
      <c r="B16" s="21">
        <v>184</v>
      </c>
      <c r="C16" s="49">
        <v>96</v>
      </c>
      <c r="D16" s="50">
        <v>28</v>
      </c>
      <c r="E16" s="51">
        <v>60</v>
      </c>
      <c r="F16" s="22">
        <v>52.173913043478258</v>
      </c>
      <c r="G16" s="23">
        <v>15.217391304347828</v>
      </c>
      <c r="H16" s="24">
        <v>32.608695652173914</v>
      </c>
      <c r="I16" s="6"/>
      <c r="J16" s="7"/>
      <c r="K16" s="7"/>
      <c r="L16" s="7"/>
      <c r="M16" s="7"/>
      <c r="N16" s="7"/>
    </row>
    <row r="17" spans="1:14" x14ac:dyDescent="0.3">
      <c r="A17" s="8" t="s">
        <v>13</v>
      </c>
      <c r="B17" s="25">
        <v>3226</v>
      </c>
      <c r="C17" s="52">
        <v>1757</v>
      </c>
      <c r="D17" s="53">
        <v>100</v>
      </c>
      <c r="E17" s="48">
        <v>1369</v>
      </c>
      <c r="F17" s="26">
        <v>54.463732176069435</v>
      </c>
      <c r="G17" s="27">
        <v>3.0998140111593306</v>
      </c>
      <c r="H17" s="28">
        <v>42.436453812771234</v>
      </c>
      <c r="I17" s="6"/>
      <c r="J17" s="7"/>
      <c r="K17" s="7"/>
      <c r="L17" s="7"/>
      <c r="M17" s="7"/>
      <c r="N17" s="7"/>
    </row>
    <row r="18" spans="1:14" x14ac:dyDescent="0.3">
      <c r="A18" s="15" t="s">
        <v>14</v>
      </c>
      <c r="B18" s="21">
        <v>720</v>
      </c>
      <c r="C18" s="49">
        <v>522</v>
      </c>
      <c r="D18" s="50">
        <v>48</v>
      </c>
      <c r="E18" s="51">
        <v>150</v>
      </c>
      <c r="F18" s="22">
        <v>72.5</v>
      </c>
      <c r="G18" s="23">
        <v>6.666666666666667</v>
      </c>
      <c r="H18" s="24">
        <v>20.833333333333336</v>
      </c>
      <c r="I18" s="6"/>
      <c r="J18" s="7"/>
      <c r="K18" s="7"/>
      <c r="L18" s="7"/>
      <c r="M18" s="7"/>
      <c r="N18" s="7"/>
    </row>
    <row r="19" spans="1:14" x14ac:dyDescent="0.3">
      <c r="A19" s="8" t="s">
        <v>15</v>
      </c>
      <c r="B19" s="25">
        <v>1043</v>
      </c>
      <c r="C19" s="52">
        <v>638</v>
      </c>
      <c r="D19" s="53">
        <v>68</v>
      </c>
      <c r="E19" s="48">
        <v>337</v>
      </c>
      <c r="F19" s="26">
        <v>61.169702780441035</v>
      </c>
      <c r="G19" s="27">
        <v>6.5196548418024927</v>
      </c>
      <c r="H19" s="28">
        <v>32.310642377756473</v>
      </c>
      <c r="I19" s="6"/>
      <c r="J19" s="7"/>
      <c r="K19" s="7"/>
      <c r="L19" s="7"/>
      <c r="M19" s="7"/>
      <c r="N19" s="7"/>
    </row>
    <row r="20" spans="1:14" x14ac:dyDescent="0.3">
      <c r="A20" s="15" t="s">
        <v>16</v>
      </c>
      <c r="B20" s="29">
        <v>1076</v>
      </c>
      <c r="C20" s="54">
        <v>761</v>
      </c>
      <c r="D20" s="55">
        <v>92</v>
      </c>
      <c r="E20" s="51">
        <v>223</v>
      </c>
      <c r="F20" s="22">
        <v>70.724907063197023</v>
      </c>
      <c r="G20" s="23">
        <v>8.5501858736059475</v>
      </c>
      <c r="H20" s="24">
        <v>20.724907063197026</v>
      </c>
      <c r="I20" s="6"/>
      <c r="J20" s="7"/>
      <c r="K20" s="7"/>
      <c r="L20" s="7"/>
      <c r="M20" s="7"/>
      <c r="N20" s="7"/>
    </row>
    <row r="21" spans="1:14" x14ac:dyDescent="0.3">
      <c r="A21" s="12" t="s">
        <v>17</v>
      </c>
      <c r="B21" s="30">
        <v>7994</v>
      </c>
      <c r="C21" s="31">
        <v>5130</v>
      </c>
      <c r="D21" s="32">
        <v>504</v>
      </c>
      <c r="E21" s="32">
        <v>2360</v>
      </c>
      <c r="F21" s="33">
        <v>64.173129847385539</v>
      </c>
      <c r="G21" s="34">
        <v>6.3047285464098071</v>
      </c>
      <c r="H21" s="35">
        <v>29.522141606204656</v>
      </c>
      <c r="I21" s="6"/>
      <c r="J21" s="7"/>
      <c r="K21" s="7"/>
      <c r="L21" s="7"/>
      <c r="M21" s="7"/>
      <c r="N21" s="7"/>
    </row>
    <row r="22" spans="1:14" x14ac:dyDescent="0.3">
      <c r="A22" s="8" t="s">
        <v>18</v>
      </c>
      <c r="B22" s="36">
        <v>24043</v>
      </c>
      <c r="C22" s="36">
        <v>17190</v>
      </c>
      <c r="D22" s="36">
        <v>1974</v>
      </c>
      <c r="E22" s="36">
        <v>4879</v>
      </c>
      <c r="F22" s="26">
        <v>71.496901385018504</v>
      </c>
      <c r="G22" s="27">
        <v>8.2102898972673959</v>
      </c>
      <c r="H22" s="28">
        <v>20.292808717714095</v>
      </c>
      <c r="I22" s="6"/>
      <c r="J22" s="7"/>
      <c r="K22" s="7"/>
      <c r="L22" s="7"/>
      <c r="M22" s="7"/>
      <c r="N22" s="7"/>
    </row>
    <row r="23" spans="1:14" x14ac:dyDescent="0.3">
      <c r="A23" s="14" t="s">
        <v>19</v>
      </c>
      <c r="B23" s="37">
        <v>32037</v>
      </c>
      <c r="C23" s="37">
        <v>22320</v>
      </c>
      <c r="D23" s="37">
        <v>2478</v>
      </c>
      <c r="E23" s="37">
        <v>7239</v>
      </c>
      <c r="F23" s="38">
        <v>69.669444704560362</v>
      </c>
      <c r="G23" s="39">
        <v>7.7348066298342539</v>
      </c>
      <c r="H23" s="40">
        <v>22.595748665605395</v>
      </c>
      <c r="I23" s="6"/>
      <c r="J23" s="7"/>
      <c r="K23" s="7"/>
      <c r="L23" s="7"/>
      <c r="M23" s="7"/>
      <c r="N23" s="7"/>
    </row>
    <row r="24" spans="1:14" x14ac:dyDescent="0.3">
      <c r="A24" s="9"/>
      <c r="B24" s="9"/>
      <c r="C24" s="9"/>
      <c r="D24" s="9"/>
      <c r="E24" s="9"/>
      <c r="F24" s="13"/>
      <c r="G24" s="13"/>
      <c r="H24" s="13"/>
      <c r="I24" s="6"/>
      <c r="J24" s="7"/>
      <c r="K24" s="7"/>
      <c r="L24" s="7"/>
      <c r="M24" s="7"/>
      <c r="N24" s="7"/>
    </row>
    <row r="25" spans="1:14" x14ac:dyDescent="0.3">
      <c r="A25" s="9" t="s">
        <v>28</v>
      </c>
      <c r="B25" s="6"/>
      <c r="C25" s="6"/>
      <c r="D25" s="6"/>
      <c r="E25" s="6"/>
      <c r="F25" s="6"/>
      <c r="G25" s="6"/>
      <c r="H25" s="6"/>
      <c r="I25" s="6"/>
      <c r="J25" s="7"/>
      <c r="K25" s="7"/>
      <c r="L25" s="7"/>
      <c r="M25" s="7"/>
      <c r="N25" s="7"/>
    </row>
    <row r="26" spans="1:14" x14ac:dyDescent="0.3">
      <c r="A26" s="16" t="s">
        <v>31</v>
      </c>
      <c r="B26" s="6"/>
      <c r="C26" s="6"/>
      <c r="D26" s="6"/>
      <c r="E26" s="6"/>
      <c r="F26" s="6"/>
      <c r="G26" s="6"/>
      <c r="H26" s="6"/>
      <c r="I26" s="6"/>
      <c r="J26" s="7"/>
      <c r="K26" s="7"/>
      <c r="L26" s="7"/>
      <c r="M26" s="7"/>
      <c r="N26" s="7"/>
    </row>
    <row r="27" spans="1:14" x14ac:dyDescent="0.3">
      <c r="A27" s="6"/>
      <c r="B27" s="10"/>
      <c r="C27" s="6"/>
      <c r="D27" s="6"/>
      <c r="E27" s="6"/>
      <c r="F27" s="6"/>
      <c r="G27" s="6"/>
      <c r="H27" s="6"/>
      <c r="I27" s="6"/>
      <c r="J27" s="7"/>
      <c r="K27" s="7"/>
      <c r="L27" s="7"/>
      <c r="M27" s="7"/>
      <c r="N27" s="7"/>
    </row>
    <row r="28" spans="1:14" x14ac:dyDescent="0.3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</row>
    <row r="29" spans="1:14" x14ac:dyDescent="0.3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</row>
    <row r="30" spans="1:14" x14ac:dyDescent="0.3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</row>
    <row r="31" spans="1:14" x14ac:dyDescent="0.3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</row>
    <row r="32" spans="1:14" x14ac:dyDescent="0.3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</row>
  </sheetData>
  <mergeCells count="3">
    <mergeCell ref="A1:H1"/>
    <mergeCell ref="B4:E4"/>
    <mergeCell ref="F4:H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32"/>
  <sheetViews>
    <sheetView workbookViewId="0">
      <selection sqref="A1:H1"/>
    </sheetView>
  </sheetViews>
  <sheetFormatPr baseColWidth="10" defaultRowHeight="15.6" x14ac:dyDescent="0.3"/>
  <cols>
    <col min="1" max="1" width="26" customWidth="1"/>
    <col min="2" max="10" width="25.69921875" customWidth="1"/>
    <col min="11" max="14" width="20.69921875" customWidth="1"/>
    <col min="15" max="18" width="15.69921875" customWidth="1"/>
  </cols>
  <sheetData>
    <row r="1" spans="1:20" ht="34.200000000000003" customHeight="1" x14ac:dyDescent="0.3">
      <c r="A1" s="42" t="s">
        <v>21</v>
      </c>
      <c r="B1" s="42"/>
      <c r="C1" s="42"/>
      <c r="D1" s="42"/>
      <c r="E1" s="42"/>
      <c r="F1" s="42"/>
      <c r="G1" s="42"/>
      <c r="H1" s="42"/>
      <c r="I1" s="5"/>
      <c r="J1" s="5"/>
      <c r="K1" s="1"/>
      <c r="L1" s="1"/>
      <c r="M1" s="1"/>
      <c r="N1" s="1"/>
    </row>
    <row r="2" spans="1:20" x14ac:dyDescent="0.3">
      <c r="A2" s="6"/>
      <c r="B2" s="6"/>
      <c r="C2" s="6"/>
      <c r="D2" s="6"/>
      <c r="E2" s="6"/>
      <c r="F2" s="6"/>
      <c r="G2" s="6"/>
      <c r="H2" s="6"/>
      <c r="I2" s="6"/>
      <c r="J2" s="7"/>
      <c r="K2" s="7"/>
      <c r="L2" s="7"/>
      <c r="M2" s="7"/>
      <c r="N2" s="7"/>
      <c r="O2" s="3"/>
      <c r="P2" s="3"/>
      <c r="Q2" s="3"/>
      <c r="R2" s="3"/>
      <c r="S2" s="3"/>
      <c r="T2" s="3"/>
    </row>
    <row r="3" spans="1:20" ht="63" customHeight="1" x14ac:dyDescent="0.3">
      <c r="A3" s="11"/>
      <c r="B3" s="56" t="s">
        <v>22</v>
      </c>
      <c r="C3" s="56" t="s">
        <v>23</v>
      </c>
      <c r="D3" s="56" t="s">
        <v>24</v>
      </c>
      <c r="E3" s="56" t="s">
        <v>25</v>
      </c>
      <c r="F3" s="56" t="s">
        <v>26</v>
      </c>
      <c r="G3" s="56" t="s">
        <v>24</v>
      </c>
      <c r="H3" s="57" t="s">
        <v>25</v>
      </c>
      <c r="I3" s="6"/>
      <c r="J3" s="7"/>
      <c r="K3" s="7"/>
      <c r="L3" s="7"/>
      <c r="M3" s="7"/>
      <c r="N3" s="7"/>
    </row>
    <row r="4" spans="1:20" x14ac:dyDescent="0.3">
      <c r="A4" s="2" t="s">
        <v>20</v>
      </c>
      <c r="B4" s="43" t="s">
        <v>0</v>
      </c>
      <c r="C4" s="44"/>
      <c r="D4" s="44"/>
      <c r="E4" s="44"/>
      <c r="F4" s="43" t="s">
        <v>27</v>
      </c>
      <c r="G4" s="44"/>
      <c r="H4" s="45"/>
      <c r="I4" s="6"/>
      <c r="J4" s="7"/>
      <c r="K4" s="7"/>
      <c r="L4" s="7"/>
      <c r="M4" s="7"/>
      <c r="N4" s="7"/>
    </row>
    <row r="5" spans="1:20" x14ac:dyDescent="0.3">
      <c r="A5" s="8" t="s">
        <v>1</v>
      </c>
      <c r="B5" s="17">
        <v>3920</v>
      </c>
      <c r="C5" s="46">
        <v>3306</v>
      </c>
      <c r="D5" s="47">
        <v>169</v>
      </c>
      <c r="E5" s="48">
        <v>445</v>
      </c>
      <c r="F5" s="18">
        <v>84.336734693877546</v>
      </c>
      <c r="G5" s="19">
        <v>4.3112244897959187</v>
      </c>
      <c r="H5" s="20">
        <v>11.352040816326531</v>
      </c>
      <c r="I5" s="6"/>
      <c r="J5" s="7"/>
      <c r="K5" s="7"/>
      <c r="L5" s="7"/>
      <c r="M5" s="7"/>
      <c r="N5" s="7"/>
    </row>
    <row r="6" spans="1:20" x14ac:dyDescent="0.3">
      <c r="A6" s="15" t="s">
        <v>2</v>
      </c>
      <c r="B6" s="21">
        <v>3707</v>
      </c>
      <c r="C6" s="49">
        <v>2647</v>
      </c>
      <c r="D6" s="50">
        <v>582</v>
      </c>
      <c r="E6" s="51">
        <v>478</v>
      </c>
      <c r="F6" s="22">
        <v>71.405449150256274</v>
      </c>
      <c r="G6" s="23">
        <v>15.700026975991369</v>
      </c>
      <c r="H6" s="24">
        <v>12.894523873752362</v>
      </c>
      <c r="I6" s="6"/>
      <c r="J6" s="7"/>
      <c r="K6" s="7"/>
      <c r="L6" s="7"/>
      <c r="M6" s="7"/>
      <c r="N6" s="7"/>
    </row>
    <row r="7" spans="1:20" x14ac:dyDescent="0.3">
      <c r="A7" s="8" t="s">
        <v>3</v>
      </c>
      <c r="B7" s="25">
        <v>1575</v>
      </c>
      <c r="C7" s="52">
        <v>1090</v>
      </c>
      <c r="D7" s="53">
        <v>202</v>
      </c>
      <c r="E7" s="48">
        <v>283</v>
      </c>
      <c r="F7" s="26">
        <v>69.206349206349202</v>
      </c>
      <c r="G7" s="27">
        <v>12.825396825396826</v>
      </c>
      <c r="H7" s="28">
        <v>17.968253968253968</v>
      </c>
      <c r="I7" s="6"/>
      <c r="J7" s="7"/>
      <c r="K7" s="7"/>
      <c r="L7" s="7"/>
      <c r="M7" s="7"/>
      <c r="N7" s="7"/>
    </row>
    <row r="8" spans="1:20" x14ac:dyDescent="0.3">
      <c r="A8" s="15" t="s">
        <v>4</v>
      </c>
      <c r="B8" s="21">
        <v>531</v>
      </c>
      <c r="C8" s="49">
        <v>393</v>
      </c>
      <c r="D8" s="50">
        <v>39</v>
      </c>
      <c r="E8" s="51">
        <v>99</v>
      </c>
      <c r="F8" s="22">
        <v>74.011299435028249</v>
      </c>
      <c r="G8" s="23">
        <v>7.3446327683615822</v>
      </c>
      <c r="H8" s="24">
        <v>18.64406779661017</v>
      </c>
      <c r="I8" s="6"/>
      <c r="J8" s="7"/>
      <c r="K8" s="7"/>
      <c r="L8" s="7"/>
      <c r="M8" s="7"/>
      <c r="N8" s="7"/>
    </row>
    <row r="9" spans="1:20" x14ac:dyDescent="0.3">
      <c r="A9" s="8" t="s">
        <v>5</v>
      </c>
      <c r="B9" s="25">
        <v>394</v>
      </c>
      <c r="C9" s="52">
        <v>215</v>
      </c>
      <c r="D9" s="53">
        <v>20</v>
      </c>
      <c r="E9" s="48">
        <v>159</v>
      </c>
      <c r="F9" s="26">
        <v>54.568527918781726</v>
      </c>
      <c r="G9" s="27">
        <v>5.0761421319796955</v>
      </c>
      <c r="H9" s="28">
        <v>40.35532994923858</v>
      </c>
      <c r="I9" s="6"/>
      <c r="J9" s="7"/>
      <c r="K9" s="7"/>
      <c r="L9" s="7"/>
      <c r="M9" s="7"/>
      <c r="N9" s="7"/>
    </row>
    <row r="10" spans="1:20" x14ac:dyDescent="0.3">
      <c r="A10" s="15" t="s">
        <v>6</v>
      </c>
      <c r="B10" s="21">
        <v>1109</v>
      </c>
      <c r="C10" s="49">
        <v>521</v>
      </c>
      <c r="D10" s="50">
        <v>30</v>
      </c>
      <c r="E10" s="51">
        <v>558</v>
      </c>
      <c r="F10" s="22">
        <v>46.979260595130754</v>
      </c>
      <c r="G10" s="23">
        <v>2.7051397655545535</v>
      </c>
      <c r="H10" s="24">
        <v>50.315599639314698</v>
      </c>
      <c r="I10" s="6"/>
      <c r="J10" s="7"/>
      <c r="K10" s="7"/>
      <c r="L10" s="7"/>
      <c r="M10" s="7"/>
      <c r="N10" s="7"/>
    </row>
    <row r="11" spans="1:20" x14ac:dyDescent="0.3">
      <c r="A11" s="8" t="s">
        <v>7</v>
      </c>
      <c r="B11" s="25">
        <v>4437</v>
      </c>
      <c r="C11" s="52">
        <v>3443</v>
      </c>
      <c r="D11" s="53">
        <v>325</v>
      </c>
      <c r="E11" s="48">
        <v>669</v>
      </c>
      <c r="F11" s="26">
        <v>77.597475771917971</v>
      </c>
      <c r="G11" s="27">
        <v>7.3247689880549913</v>
      </c>
      <c r="H11" s="28">
        <v>15.077755240027047</v>
      </c>
      <c r="I11" s="6"/>
      <c r="J11" s="7"/>
      <c r="K11" s="7"/>
      <c r="L11" s="7"/>
      <c r="M11" s="7"/>
      <c r="N11" s="7"/>
    </row>
    <row r="12" spans="1:20" x14ac:dyDescent="0.3">
      <c r="A12" s="15" t="s">
        <v>8</v>
      </c>
      <c r="B12" s="21">
        <v>408</v>
      </c>
      <c r="C12" s="49">
        <v>244</v>
      </c>
      <c r="D12" s="50">
        <v>17</v>
      </c>
      <c r="E12" s="51">
        <v>147</v>
      </c>
      <c r="F12" s="22">
        <v>59.803921568627452</v>
      </c>
      <c r="G12" s="23">
        <v>4.1666666666666661</v>
      </c>
      <c r="H12" s="24">
        <v>36.029411764705884</v>
      </c>
      <c r="I12" s="6"/>
      <c r="J12" s="7"/>
      <c r="K12" s="7"/>
      <c r="L12" s="7"/>
      <c r="M12" s="7"/>
      <c r="N12" s="7"/>
    </row>
    <row r="13" spans="1:20" x14ac:dyDescent="0.3">
      <c r="A13" s="8" t="s">
        <v>9</v>
      </c>
      <c r="B13" s="25">
        <v>2080</v>
      </c>
      <c r="C13" s="52">
        <v>1305</v>
      </c>
      <c r="D13" s="53">
        <v>192</v>
      </c>
      <c r="E13" s="48">
        <v>583</v>
      </c>
      <c r="F13" s="26">
        <v>62.740384615384613</v>
      </c>
      <c r="G13" s="27">
        <v>9.2307692307692317</v>
      </c>
      <c r="H13" s="28">
        <v>28.028846153846153</v>
      </c>
      <c r="I13" s="6"/>
      <c r="J13" s="7"/>
      <c r="K13" s="7"/>
      <c r="L13" s="7"/>
      <c r="M13" s="7"/>
      <c r="N13" s="7"/>
    </row>
    <row r="14" spans="1:20" x14ac:dyDescent="0.3">
      <c r="A14" s="15" t="s">
        <v>10</v>
      </c>
      <c r="B14" s="21">
        <v>4918</v>
      </c>
      <c r="C14" s="49">
        <v>3379</v>
      </c>
      <c r="D14" s="50">
        <v>539</v>
      </c>
      <c r="E14" s="51">
        <v>1000</v>
      </c>
      <c r="F14" s="22">
        <v>68.706791378609182</v>
      </c>
      <c r="G14" s="23">
        <v>10.95973973159821</v>
      </c>
      <c r="H14" s="24">
        <v>20.333468889792599</v>
      </c>
      <c r="I14" s="6"/>
      <c r="J14" s="7"/>
      <c r="K14" s="7"/>
      <c r="L14" s="7"/>
      <c r="M14" s="7"/>
      <c r="N14" s="7"/>
    </row>
    <row r="15" spans="1:20" x14ac:dyDescent="0.3">
      <c r="A15" s="8" t="s">
        <v>11</v>
      </c>
      <c r="B15" s="25">
        <v>1234</v>
      </c>
      <c r="C15" s="52">
        <v>991</v>
      </c>
      <c r="D15" s="53">
        <v>38</v>
      </c>
      <c r="E15" s="48">
        <v>205</v>
      </c>
      <c r="F15" s="26">
        <v>80.307941653160455</v>
      </c>
      <c r="G15" s="27">
        <v>3.0794165316045379</v>
      </c>
      <c r="H15" s="28">
        <v>16.612641815235008</v>
      </c>
      <c r="I15" s="6"/>
      <c r="J15" s="7"/>
      <c r="K15" s="7"/>
      <c r="L15" s="7"/>
      <c r="M15" s="7"/>
      <c r="N15" s="7"/>
    </row>
    <row r="16" spans="1:20" x14ac:dyDescent="0.3">
      <c r="A16" s="15" t="s">
        <v>12</v>
      </c>
      <c r="B16" s="21">
        <v>176</v>
      </c>
      <c r="C16" s="49">
        <v>92</v>
      </c>
      <c r="D16" s="50">
        <v>26</v>
      </c>
      <c r="E16" s="51">
        <v>58</v>
      </c>
      <c r="F16" s="22">
        <v>52.272727272727273</v>
      </c>
      <c r="G16" s="23">
        <v>14.772727272727273</v>
      </c>
      <c r="H16" s="24">
        <v>32.954545454545453</v>
      </c>
      <c r="I16" s="6"/>
      <c r="J16" s="7"/>
      <c r="K16" s="7"/>
      <c r="L16" s="7"/>
      <c r="M16" s="7"/>
      <c r="N16" s="7"/>
    </row>
    <row r="17" spans="1:14" x14ac:dyDescent="0.3">
      <c r="A17" s="8" t="s">
        <v>13</v>
      </c>
      <c r="B17" s="25">
        <v>3013</v>
      </c>
      <c r="C17" s="52">
        <v>1683</v>
      </c>
      <c r="D17" s="53">
        <v>95</v>
      </c>
      <c r="E17" s="48">
        <v>1235</v>
      </c>
      <c r="F17" s="26">
        <v>55.857948888151341</v>
      </c>
      <c r="G17" s="27">
        <v>3.1530036508463324</v>
      </c>
      <c r="H17" s="28">
        <v>40.989047461002329</v>
      </c>
      <c r="I17" s="6"/>
      <c r="J17" s="7"/>
      <c r="K17" s="7"/>
      <c r="L17" s="7"/>
      <c r="M17" s="7"/>
      <c r="N17" s="7"/>
    </row>
    <row r="18" spans="1:14" x14ac:dyDescent="0.3">
      <c r="A18" s="15" t="s">
        <v>14</v>
      </c>
      <c r="B18" s="21">
        <v>748</v>
      </c>
      <c r="C18" s="49">
        <v>560</v>
      </c>
      <c r="D18" s="50">
        <v>50</v>
      </c>
      <c r="E18" s="51">
        <v>138</v>
      </c>
      <c r="F18" s="22">
        <v>74.866310160427801</v>
      </c>
      <c r="G18" s="23">
        <v>6.6844919786096257</v>
      </c>
      <c r="H18" s="24">
        <v>18.449197860962567</v>
      </c>
      <c r="I18" s="6"/>
      <c r="J18" s="7"/>
      <c r="K18" s="7"/>
      <c r="L18" s="7"/>
      <c r="M18" s="7"/>
      <c r="N18" s="7"/>
    </row>
    <row r="19" spans="1:14" x14ac:dyDescent="0.3">
      <c r="A19" s="8" t="s">
        <v>15</v>
      </c>
      <c r="B19" s="25">
        <v>979</v>
      </c>
      <c r="C19" s="52">
        <v>588</v>
      </c>
      <c r="D19" s="53">
        <v>72</v>
      </c>
      <c r="E19" s="48">
        <v>319</v>
      </c>
      <c r="F19" s="26">
        <v>60.061287027579155</v>
      </c>
      <c r="G19" s="27">
        <v>7.354443309499489</v>
      </c>
      <c r="H19" s="28">
        <v>32.584269662921351</v>
      </c>
      <c r="I19" s="6"/>
      <c r="J19" s="7"/>
      <c r="K19" s="7"/>
      <c r="L19" s="7"/>
      <c r="M19" s="7"/>
      <c r="N19" s="7"/>
    </row>
    <row r="20" spans="1:14" x14ac:dyDescent="0.3">
      <c r="A20" s="15" t="s">
        <v>16</v>
      </c>
      <c r="B20" s="29">
        <v>1003</v>
      </c>
      <c r="C20" s="54">
        <v>721</v>
      </c>
      <c r="D20" s="55">
        <v>96</v>
      </c>
      <c r="E20" s="51">
        <v>186</v>
      </c>
      <c r="F20" s="22">
        <v>71.884346959122638</v>
      </c>
      <c r="G20" s="23">
        <v>9.5712861415752748</v>
      </c>
      <c r="H20" s="24">
        <v>18.544366899302094</v>
      </c>
      <c r="I20" s="6"/>
      <c r="J20" s="7"/>
      <c r="K20" s="7"/>
      <c r="L20" s="7"/>
      <c r="M20" s="7"/>
      <c r="N20" s="7"/>
    </row>
    <row r="21" spans="1:14" x14ac:dyDescent="0.3">
      <c r="A21" s="12" t="s">
        <v>17</v>
      </c>
      <c r="B21" s="30">
        <f>B8+B12+B17+B18+B20+B7</f>
        <v>7278</v>
      </c>
      <c r="C21" s="31">
        <f t="shared" ref="C21:E21" si="0">C8+C12+C17+C18+C20+C7</f>
        <v>4691</v>
      </c>
      <c r="D21" s="32">
        <f t="shared" si="0"/>
        <v>499</v>
      </c>
      <c r="E21" s="32">
        <f t="shared" si="0"/>
        <v>2088</v>
      </c>
      <c r="F21" s="33">
        <v>64.454520472657322</v>
      </c>
      <c r="G21" s="34">
        <v>6.8562791975817534</v>
      </c>
      <c r="H21" s="35">
        <v>28.689200329760922</v>
      </c>
      <c r="I21" s="6"/>
      <c r="J21" s="7"/>
      <c r="K21" s="7"/>
      <c r="L21" s="7"/>
      <c r="M21" s="7"/>
      <c r="N21" s="7"/>
    </row>
    <row r="22" spans="1:14" x14ac:dyDescent="0.3">
      <c r="A22" s="8" t="s">
        <v>18</v>
      </c>
      <c r="B22" s="36">
        <f>B5+B6+B9+B10+B11+B13+B14+B15+B16+B19</f>
        <v>22954</v>
      </c>
      <c r="C22" s="36">
        <f>C5+C6+C9+C10+C11+C13+C14+C15+C16+C19</f>
        <v>16487</v>
      </c>
      <c r="D22" s="36">
        <f>D5+D6+D9+D10+D11+D13+D14+D15+D16+D19</f>
        <v>1993</v>
      </c>
      <c r="E22" s="36">
        <f>E5+E6+E9+E10+E11+E13+E14+E15+E16+E19</f>
        <v>4474</v>
      </c>
      <c r="F22" s="26">
        <v>71.826261218088348</v>
      </c>
      <c r="G22" s="27">
        <v>8.6825825564171808</v>
      </c>
      <c r="H22" s="28">
        <v>19.491156225494464</v>
      </c>
      <c r="I22" s="6"/>
      <c r="J22" s="7"/>
      <c r="K22" s="7"/>
      <c r="L22" s="7"/>
      <c r="M22" s="7"/>
      <c r="N22" s="7"/>
    </row>
    <row r="23" spans="1:14" x14ac:dyDescent="0.3">
      <c r="A23" s="14" t="s">
        <v>19</v>
      </c>
      <c r="B23" s="37">
        <f>SUM(B5:B20)</f>
        <v>30232</v>
      </c>
      <c r="C23" s="37">
        <f>SUM(C5:C20)</f>
        <v>21178</v>
      </c>
      <c r="D23" s="37">
        <f>SUM(D5:D20)</f>
        <v>2492</v>
      </c>
      <c r="E23" s="37">
        <f>SUM(E5:E20)</f>
        <v>6562</v>
      </c>
      <c r="F23" s="38">
        <v>70.051600952632981</v>
      </c>
      <c r="G23" s="39">
        <v>8.2429214077798374</v>
      </c>
      <c r="H23" s="40">
        <v>21.705477639587194</v>
      </c>
      <c r="I23" s="6"/>
      <c r="J23" s="7"/>
      <c r="K23" s="7"/>
      <c r="L23" s="7"/>
      <c r="M23" s="7"/>
      <c r="N23" s="7"/>
    </row>
    <row r="24" spans="1:14" x14ac:dyDescent="0.3">
      <c r="A24" s="9"/>
      <c r="B24" s="9"/>
      <c r="C24" s="9"/>
      <c r="D24" s="9"/>
      <c r="E24" s="9"/>
      <c r="F24" s="13"/>
      <c r="G24" s="13"/>
      <c r="H24" s="13"/>
      <c r="I24" s="6"/>
      <c r="J24" s="7"/>
      <c r="K24" s="7"/>
      <c r="L24" s="7"/>
      <c r="M24" s="7"/>
      <c r="N24" s="7"/>
    </row>
    <row r="25" spans="1:14" x14ac:dyDescent="0.3">
      <c r="A25" s="9" t="s">
        <v>28</v>
      </c>
      <c r="B25" s="6"/>
      <c r="C25" s="6"/>
      <c r="D25" s="6"/>
      <c r="E25" s="6"/>
      <c r="F25" s="6"/>
      <c r="G25" s="6"/>
      <c r="H25" s="6"/>
      <c r="I25" s="6"/>
      <c r="J25" s="7"/>
      <c r="K25" s="7"/>
      <c r="L25" s="7"/>
      <c r="M25" s="7"/>
      <c r="N25" s="7"/>
    </row>
    <row r="26" spans="1:14" x14ac:dyDescent="0.3">
      <c r="A26" s="4" t="s">
        <v>29</v>
      </c>
      <c r="B26" s="6"/>
      <c r="C26" s="6"/>
      <c r="D26" s="6"/>
      <c r="E26" s="6"/>
      <c r="F26" s="6"/>
      <c r="G26" s="6"/>
      <c r="H26" s="6"/>
      <c r="I26" s="6"/>
      <c r="J26" s="7"/>
      <c r="K26" s="7"/>
      <c r="L26" s="7"/>
      <c r="M26" s="7"/>
      <c r="N26" s="7"/>
    </row>
    <row r="27" spans="1:14" x14ac:dyDescent="0.3">
      <c r="A27" s="6"/>
      <c r="B27" s="10"/>
      <c r="C27" s="6"/>
      <c r="D27" s="6"/>
      <c r="E27" s="6"/>
      <c r="F27" s="6"/>
      <c r="G27" s="6"/>
      <c r="H27" s="6"/>
      <c r="I27" s="6"/>
      <c r="J27" s="7"/>
      <c r="K27" s="7"/>
      <c r="L27" s="7"/>
      <c r="M27" s="7"/>
      <c r="N27" s="7"/>
    </row>
    <row r="28" spans="1:14" x14ac:dyDescent="0.3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</row>
    <row r="29" spans="1:14" x14ac:dyDescent="0.3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</row>
    <row r="30" spans="1:14" x14ac:dyDescent="0.3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</row>
    <row r="31" spans="1:14" x14ac:dyDescent="0.3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</row>
    <row r="32" spans="1:14" x14ac:dyDescent="0.3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</row>
  </sheetData>
  <mergeCells count="3">
    <mergeCell ref="B4:E4"/>
    <mergeCell ref="F4:H4"/>
    <mergeCell ref="A1:H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P1" sqref="P1"/>
    </sheetView>
  </sheetViews>
  <sheetFormatPr baseColWidth="10" defaultRowHeight="15.6" x14ac:dyDescent="0.3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>
      <selection activeCell="O22" sqref="O22"/>
    </sheetView>
  </sheetViews>
  <sheetFormatPr baseColWidth="10" defaultRowHeight="15.6" x14ac:dyDescent="0.3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G20" sqref="G20"/>
    </sheetView>
  </sheetViews>
  <sheetFormatPr baseColWidth="10" defaultRowHeight="15.6" x14ac:dyDescent="0.3"/>
  <cols>
    <col min="1" max="1" width="26" customWidth="1"/>
    <col min="2" max="10" width="25.69921875" customWidth="1"/>
    <col min="11" max="18" width="15.69921875" customWidth="1"/>
  </cols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O32" sqref="O32"/>
    </sheetView>
  </sheetViews>
  <sheetFormatPr baseColWidth="10" defaultRowHeight="15.6" x14ac:dyDescent="0.3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Q54" sqref="Q54"/>
    </sheetView>
  </sheetViews>
  <sheetFormatPr baseColWidth="10" defaultRowHeight="15.6" x14ac:dyDescent="0.3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3D433DF16989542A0D398C943814711" ma:contentTypeVersion="1" ma:contentTypeDescription="Ein neues Dokument erstellen." ma:contentTypeScope="" ma:versionID="33ba1c0d1b2efd60a2a24d99e19b8209">
  <xsd:schema xmlns:xsd="http://www.w3.org/2001/XMLSchema" xmlns:xs="http://www.w3.org/2001/XMLSchema" xmlns:p="http://schemas.microsoft.com/office/2006/metadata/properties" xmlns:ns2="c36c42b8-7270-431b-8ac7-ff1b8da8aa77" targetNamespace="http://schemas.microsoft.com/office/2006/metadata/properties" ma:root="true" ma:fieldsID="2ec49206785ed8dfd15f984295187eb9" ns2:_="">
    <xsd:import namespace="c36c42b8-7270-431b-8ac7-ff1b8da8aa77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6c42b8-7270-431b-8ac7-ff1b8da8aa7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6CE7C65-B867-46F4-8FA2-76208A74F7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6c42b8-7270-431b-8ac7-ff1b8da8aa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B91571A-0777-46F3-81F9-6204E79B856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4CA85E3-E1E6-444C-A503-1CB3E162FD0E}">
  <ds:schemaRefs>
    <ds:schemaRef ds:uri="http://www.w3.org/XML/1998/namespace"/>
    <ds:schemaRef ds:uri="http://purl.org/dc/terms/"/>
    <ds:schemaRef ds:uri="http://schemas.microsoft.com/office/2006/metadata/properties"/>
    <ds:schemaRef ds:uri="http://schemas.microsoft.com/office/2006/documentManagement/types"/>
    <ds:schemaRef ds:uri="c36c42b8-7270-431b-8ac7-ff1b8da8aa77"/>
    <ds:schemaRef ds:uri="http://purl.org/dc/dcmitype/"/>
    <ds:schemaRef ds:uri="http://schemas.openxmlformats.org/package/2006/metadata/core-properties"/>
    <ds:schemaRef ds:uri="http://schemas.microsoft.com/office/infopath/2007/PartnerControl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10</vt:i4>
      </vt:variant>
    </vt:vector>
  </HeadingPairs>
  <TitlesOfParts>
    <vt:vector size="10" baseType="lpstr">
      <vt:lpstr>01.03.2019</vt:lpstr>
      <vt:lpstr>01.03.2018</vt:lpstr>
      <vt:lpstr>01.03.2017</vt:lpstr>
      <vt:lpstr>01.03.2016</vt:lpstr>
      <vt:lpstr>01.03.2015</vt:lpstr>
      <vt:lpstr>01.03.2014</vt:lpstr>
      <vt:lpstr>01.03.2013</vt:lpstr>
      <vt:lpstr>01.03.2012</vt:lpstr>
      <vt:lpstr>01.03.2011</vt:lpstr>
      <vt:lpstr>01.03.2010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Office-Anwender</dc:creator>
  <cp:lastModifiedBy>Berg, Eva, ST-WB</cp:lastModifiedBy>
  <dcterms:created xsi:type="dcterms:W3CDTF">2018-02-13T14:44:12Z</dcterms:created>
  <dcterms:modified xsi:type="dcterms:W3CDTF">2020-08-03T19:16:20Z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0x01010083D433DF16989542A0D398C943814711</vt:lpwstr>
  </property>
</Properties>
</file>