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47_lr13" ContentType="image/jpe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1"/>
  <workbookPr/>
  <mc:AlternateContent xmlns:mc="http://schemas.openxmlformats.org/markup-compatibility/2006">
    <mc:Choice Requires="x15">
      <x15ac:absPath xmlns:x15ac="http://schemas.microsoft.com/office/spreadsheetml/2010/11/ac" url="https://extern.bst-workplace.de/sti/63131a/Test/Downloadtabellen/fertig eingetragen Bundesländer/"/>
    </mc:Choice>
  </mc:AlternateContent>
  <xr:revisionPtr revIDLastSave="0" documentId="13_ncr:1_{36DB8DC4-5AD0-4ED9-A651-22C147C4AD33}" xr6:coauthVersionLast="36" xr6:coauthVersionMax="36" xr10:uidLastSave="{00000000-0000-0000-0000-000000000000}"/>
  <bookViews>
    <workbookView xWindow="0" yWindow="60" windowWidth="20736" windowHeight="8856" tabRatio="500" xr2:uid="{00000000-000D-0000-FFFF-FFFF00000000}"/>
  </bookViews>
  <sheets>
    <sheet name="01.03.2019" sheetId="21" r:id="rId1"/>
    <sheet name="01.03.2018" sheetId="20" r:id="rId2"/>
    <sheet name="01.03.2017" sheetId="19" r:id="rId3"/>
    <sheet name="01.03.2016" sheetId="5" r:id="rId4"/>
    <sheet name="01.03.2015" sheetId="18" r:id="rId5"/>
    <sheet name="01.03.2014" sheetId="10" r:id="rId6"/>
    <sheet name="01.03.2013" sheetId="15" r:id="rId7"/>
    <sheet name="01.03.2012" sheetId="11" r:id="rId8"/>
    <sheet name="01.03.2011" sheetId="16" r:id="rId9"/>
    <sheet name="01.03.2010" sheetId="17" r:id="rId1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3" i="5" l="1"/>
  <c r="B23" i="5"/>
  <c r="C22" i="5"/>
  <c r="B22" i="5"/>
  <c r="C21" i="5"/>
  <c r="D21" i="5" s="1"/>
  <c r="B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22" i="5" l="1"/>
  <c r="D23" i="5"/>
</calcChain>
</file>

<file path=xl/sharedStrings.xml><?xml version="1.0" encoding="utf-8"?>
<sst xmlns="http://schemas.openxmlformats.org/spreadsheetml/2006/main" count="116" uniqueCount="37">
  <si>
    <t>Anzahl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</si>
  <si>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</si>
  <si>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</si>
  <si>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</si>
  <si>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</si>
  <si>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</si>
  <si>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</si>
  <si>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</si>
  <si>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</si>
  <si>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</si>
  <si>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</si>
  <si>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</si>
  <si>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</si>
  <si>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</si>
  <si>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</si>
  <si>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</si>
  <si>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</si>
  <si>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Ostdeutschland (mit Berlin)</t>
  </si>
  <si>
    <t>Westdeutschland (ohne Berlin)</t>
  </si>
  <si>
    <t>Deutschland</t>
  </si>
  <si>
    <t>Bundesland</t>
  </si>
  <si>
    <t>In %</t>
  </si>
  <si>
    <t>Tab47_i11a3_lm17: Kindertageseinrichtungen mit mindestens einem pädagogisch Tätigen* mit fachlich einschlägiger Hochschulausbildung** in den Bundesländern am 01.03.2016 (Anzahl; Anteil in %)</t>
  </si>
  <si>
    <t>Darunter: Einrichtungen mit mind. einem hochschulausgebildeten päd. Tätigen</t>
  </si>
  <si>
    <t>* Berücksichtigt werden auch freigestellte Einrichtungsleitungen, unberücksichtigt bleiben Tätige in der Verwaltung und mit hauswirtschaftlichem oder technischem Arbeitsbereich.</t>
  </si>
  <si>
    <t>** Dipl.-Sozialpädagoge/-pädagogin, Dipl.-Sozialarbeiter/-in, Dipl.-Pädagoge/-Pädagogin, Dipl.-Erziehungswissenschaftler/-in, Dipl.-Heilpädagoge/-pädagogin (FH, Uni oder vergleichbarer Abschluss), staatl. anerkannte Kindheitspädagogen/-pädagoginnen (Master/Bachelor)</t>
  </si>
  <si>
    <t>Quelle: FDZ der Statistischen Ämter des Bundes und der Länder, Kinder und tätige Personen in Tageseinrichtungen und in öffentlich geförderter Kindertagespflege, 2016, Berechnungen des Forschungsverbundes DJI/TU Dortmund, 2017</t>
  </si>
  <si>
    <t>Kindertageseinrichtungen</t>
  </si>
  <si>
    <t>Tab47_i11a3_lm18: Kindertageseinrichtungen mit mindestens einem pädagogisch Tätigen* mit fachlich einschlägiger Hochschulausbildung** in den Bundesländern am 01.03.2017 (Anzahl; Anteil in %)</t>
  </si>
  <si>
    <t>Quelle: FDZ der Statistischen Ämter des Bundes und der Länder, Kinder und tätige Personen in Tageseinrichtungen und in öffentlich geförderter Kindertagespflege, 2017, Berechnungen der Bertelsmann Stiftung, 2018</t>
  </si>
  <si>
    <t>Tab47_i11a3_lm19: Kindertageseinrichtungen mit mindestens einem pädagogisch Tätigen* mit fachlich einschlägiger Hochschulausbildung** in den Bundesländern am 01.03.2018 (Anzahl; Anteil in %)</t>
  </si>
  <si>
    <t>** Dipl.-Sozialpädagog*in, Dipl.-Sozialarbeiter*in, Dipl.-Pädagog*in, Dipl.-Erziehungswissenschaftler*in, Dipl.-Heilpädagog*in (FH, Uni oder vergleichbarer Abschluss), staatl. anerkannte Kindheitspädagog*innen (Master/Bachelor)</t>
  </si>
  <si>
    <t>Darunter: Einrichtungen mit mind. einem*einer hochschulausgebildeten päd. Tätigen</t>
  </si>
  <si>
    <t>Quelle: FDZ der Statistischen Ämter des Bundes und der Länder, Kinder und tätige Personen in Tageseinrichtungen und in öffentlich geförderter Kindertagespflege, 2018; berechnet vom LG Empirische Bildungsforschung der FernUniversität in Hagen, 2019.</t>
  </si>
  <si>
    <t>Tab47_i11a3_lm20: Kindertageseinrichtungen mit mindestens einem*einer pädagogisch Tätigen* mit fachlich einschlägiger Hochschulausbildung** in den Bundesländern am 01.03.2019 (Anzahl; Anteil in %)</t>
  </si>
  <si>
    <t>KiTas</t>
  </si>
  <si>
    <t>Quelle: FDZ der Statistischen Ämter des Bundes und der Länder, Kinder und tätige Personen in Tageseinrichtungen und in öffentlich geförderter Kindertagespflege, 2019; berechnet vom LG Empirische Bildungsforschung der FernUniversität in Hagen,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</si>
</sst>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DED9C4"/>
        <bgColor indexed="64"/>
      </patternFill>
    </fill>
    <fill>
      <patternFill patternType="solid">
        <fgColor rgb="FFDBEEF5"/>
        <bgColor indexed="64"/>
      </patternFill>
    </fill>
    <fill>
      <patternFill patternType="solid">
        <fgColor rgb="FFF2F2F2"/>
        <bgColor rgb="FF000000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</borders>
  <cellStyleXfs count="21">
    <xf numFmtId="0" fontId="0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68">
    <xf numFmtId="0" fontId="0" fillId="0" borderId="0" xfId="0"/>
    <xf numFmtId="0" fontId="1" fillId="0" borderId="0" xfId="0" applyFont="1" applyAlignment="1">
      <alignment horizontal="left"/>
    </xf>
    <xf numFmtId="0" fontId="2" fillId="5" borderId="8" xfId="0" applyFont="1" applyFill="1" applyBorder="1" applyAlignment="1">
      <alignment vertical="center" wrapText="1"/>
    </xf>
    <xf numFmtId="0" fontId="1" fillId="0" borderId="0" xfId="16" applyFont="1" applyFill="1"/>
    <xf numFmtId="0" fontId="1" fillId="0" borderId="0" xfId="16" applyFont="1"/>
    <xf numFmtId="0" fontId="1" fillId="0" borderId="9" xfId="16" applyFont="1" applyFill="1" applyBorder="1"/>
    <xf numFmtId="164" fontId="1" fillId="0" borderId="0" xfId="16" applyNumberFormat="1" applyFont="1" applyFill="1"/>
    <xf numFmtId="0" fontId="1" fillId="0" borderId="3" xfId="16" applyFont="1" applyFill="1" applyBorder="1"/>
    <xf numFmtId="0" fontId="1" fillId="0" borderId="1" xfId="16" applyFont="1" applyFill="1" applyBorder="1" applyAlignment="1">
      <alignment vertical="center"/>
    </xf>
    <xf numFmtId="0" fontId="1" fillId="0" borderId="0" xfId="16" applyFont="1" applyFill="1" applyBorder="1"/>
    <xf numFmtId="3" fontId="1" fillId="0" borderId="0" xfId="16" applyNumberFormat="1" applyFont="1" applyFill="1" applyBorder="1"/>
    <xf numFmtId="164" fontId="1" fillId="0" borderId="0" xfId="16" applyNumberFormat="1" applyFont="1" applyFill="1" applyBorder="1"/>
    <xf numFmtId="0" fontId="2" fillId="2" borderId="9" xfId="16" applyFont="1" applyFill="1" applyBorder="1" applyAlignment="1">
      <alignment horizontal="center" vertical="center" wrapText="1"/>
    </xf>
    <xf numFmtId="0" fontId="2" fillId="2" borderId="9" xfId="16" applyFont="1" applyFill="1" applyBorder="1" applyAlignment="1">
      <alignment horizontal="center" vertical="center" wrapText="1"/>
    </xf>
    <xf numFmtId="0" fontId="9" fillId="3" borderId="10" xfId="16" applyFont="1" applyFill="1" applyBorder="1" applyAlignment="1">
      <alignment horizontal="center" vertical="center"/>
    </xf>
    <xf numFmtId="0" fontId="9" fillId="3" borderId="5" xfId="16" applyFont="1" applyFill="1" applyBorder="1" applyAlignment="1">
      <alignment horizontal="center" vertical="center"/>
    </xf>
    <xf numFmtId="0" fontId="9" fillId="3" borderId="7" xfId="16" applyFont="1" applyFill="1" applyBorder="1" applyAlignment="1">
      <alignment horizontal="center" vertical="center"/>
    </xf>
    <xf numFmtId="0" fontId="1" fillId="4" borderId="3" xfId="16" applyFont="1" applyFill="1" applyBorder="1"/>
    <xf numFmtId="0" fontId="1" fillId="4" borderId="10" xfId="16" applyFont="1" applyFill="1" applyBorder="1"/>
    <xf numFmtId="0" fontId="1" fillId="3" borderId="9" xfId="16" applyFont="1" applyFill="1" applyBorder="1"/>
    <xf numFmtId="0" fontId="1" fillId="3" borderId="10" xfId="16" applyFont="1" applyFill="1" applyBorder="1"/>
    <xf numFmtId="3" fontId="8" fillId="0" borderId="11" xfId="17" applyNumberFormat="1" applyFont="1" applyFill="1" applyBorder="1" applyAlignment="1">
      <alignment horizontal="right" vertical="center" indent="10"/>
    </xf>
    <xf numFmtId="3" fontId="8" fillId="4" borderId="13" xfId="17" applyNumberFormat="1" applyFont="1" applyFill="1" applyBorder="1" applyAlignment="1">
      <alignment horizontal="right" vertical="center" indent="10"/>
    </xf>
    <xf numFmtId="3" fontId="8" fillId="0" borderId="13" xfId="17" applyNumberFormat="1" applyFont="1" applyFill="1" applyBorder="1" applyAlignment="1">
      <alignment horizontal="right" vertical="center" indent="10"/>
    </xf>
    <xf numFmtId="3" fontId="8" fillId="0" borderId="13" xfId="19" applyNumberFormat="1" applyFont="1" applyFill="1" applyBorder="1" applyAlignment="1">
      <alignment horizontal="right" vertical="center" indent="10"/>
    </xf>
    <xf numFmtId="3" fontId="8" fillId="4" borderId="14" xfId="17" applyNumberFormat="1" applyFont="1" applyFill="1" applyBorder="1" applyAlignment="1">
      <alignment horizontal="right" vertical="center" indent="10"/>
    </xf>
    <xf numFmtId="3" fontId="1" fillId="3" borderId="9" xfId="16" applyNumberFormat="1" applyFont="1" applyFill="1" applyBorder="1" applyAlignment="1">
      <alignment horizontal="right" indent="10"/>
    </xf>
    <xf numFmtId="3" fontId="1" fillId="0" borderId="3" xfId="16" applyNumberFormat="1" applyFont="1" applyFill="1" applyBorder="1" applyAlignment="1">
      <alignment horizontal="right" indent="10"/>
    </xf>
    <xf numFmtId="3" fontId="1" fillId="3" borderId="10" xfId="16" applyNumberFormat="1" applyFont="1" applyFill="1" applyBorder="1" applyAlignment="1">
      <alignment horizontal="right" indent="10"/>
    </xf>
    <xf numFmtId="0" fontId="3" fillId="0" borderId="0" xfId="0" applyFont="1" applyAlignment="1">
      <alignment vertical="center" wrapText="1"/>
    </xf>
    <xf numFmtId="3" fontId="8" fillId="0" borderId="12" xfId="18" applyNumberFormat="1" applyFont="1" applyFill="1" applyBorder="1" applyAlignment="1">
      <alignment horizontal="right" vertical="center" indent="14"/>
    </xf>
    <xf numFmtId="3" fontId="8" fillId="4" borderId="12" xfId="18" applyNumberFormat="1" applyFont="1" applyFill="1" applyBorder="1" applyAlignment="1">
      <alignment horizontal="right" vertical="center" indent="14"/>
    </xf>
    <xf numFmtId="3" fontId="8" fillId="0" borderId="12" xfId="20" applyNumberFormat="1" applyFont="1" applyFill="1" applyBorder="1" applyAlignment="1">
      <alignment horizontal="right" vertical="center" indent="14"/>
    </xf>
    <xf numFmtId="3" fontId="1" fillId="3" borderId="1" xfId="16" applyNumberFormat="1" applyFont="1" applyFill="1" applyBorder="1" applyAlignment="1">
      <alignment horizontal="right" indent="14"/>
    </xf>
    <xf numFmtId="3" fontId="1" fillId="0" borderId="2" xfId="16" applyNumberFormat="1" applyFont="1" applyFill="1" applyBorder="1" applyAlignment="1">
      <alignment horizontal="right" indent="14"/>
    </xf>
    <xf numFmtId="3" fontId="1" fillId="3" borderId="5" xfId="16" applyNumberFormat="1" applyFont="1" applyFill="1" applyBorder="1" applyAlignment="1">
      <alignment horizontal="right" indent="14"/>
    </xf>
    <xf numFmtId="164" fontId="1" fillId="0" borderId="6" xfId="16" applyNumberFormat="1" applyFont="1" applyFill="1" applyBorder="1" applyAlignment="1">
      <alignment horizontal="right" indent="15"/>
    </xf>
    <xf numFmtId="164" fontId="1" fillId="4" borderId="4" xfId="16" applyNumberFormat="1" applyFont="1" applyFill="1" applyBorder="1" applyAlignment="1">
      <alignment horizontal="right" indent="15"/>
    </xf>
    <xf numFmtId="164" fontId="1" fillId="0" borderId="4" xfId="16" applyNumberFormat="1" applyFont="1" applyFill="1" applyBorder="1" applyAlignment="1">
      <alignment horizontal="right" indent="15"/>
    </xf>
    <xf numFmtId="164" fontId="1" fillId="3" borderId="6" xfId="16" applyNumberFormat="1" applyFont="1" applyFill="1" applyBorder="1" applyAlignment="1">
      <alignment horizontal="right" indent="15"/>
    </xf>
    <xf numFmtId="164" fontId="1" fillId="3" borderId="7" xfId="16" applyNumberFormat="1" applyFont="1" applyFill="1" applyBorder="1" applyAlignment="1">
      <alignment horizontal="right" indent="15"/>
    </xf>
    <xf numFmtId="0" fontId="2" fillId="2" borderId="9" xfId="16" applyFont="1" applyFill="1" applyBorder="1" applyAlignment="1">
      <alignment horizontal="center" vertical="center" wrapText="1"/>
    </xf>
    <xf numFmtId="3" fontId="8" fillId="0" borderId="11" xfId="17" applyNumberFormat="1" applyFont="1" applyFill="1" applyBorder="1" applyAlignment="1">
      <alignment horizontal="right" vertical="center" indent="5"/>
    </xf>
    <xf numFmtId="3" fontId="8" fillId="0" borderId="12" xfId="18" applyNumberFormat="1" applyFont="1" applyFill="1" applyBorder="1" applyAlignment="1">
      <alignment horizontal="right" vertical="center" indent="9"/>
    </xf>
    <xf numFmtId="164" fontId="1" fillId="0" borderId="6" xfId="16" applyNumberFormat="1" applyFont="1" applyFill="1" applyBorder="1" applyAlignment="1">
      <alignment horizontal="right" indent="10"/>
    </xf>
    <xf numFmtId="3" fontId="8" fillId="4" borderId="13" xfId="17" applyNumberFormat="1" applyFont="1" applyFill="1" applyBorder="1" applyAlignment="1">
      <alignment horizontal="right" vertical="center" indent="5"/>
    </xf>
    <xf numFmtId="3" fontId="8" fillId="4" borderId="12" xfId="18" applyNumberFormat="1" applyFont="1" applyFill="1" applyBorder="1" applyAlignment="1">
      <alignment horizontal="right" vertical="center" indent="9"/>
    </xf>
    <xf numFmtId="164" fontId="1" fillId="4" borderId="4" xfId="16" applyNumberFormat="1" applyFont="1" applyFill="1" applyBorder="1" applyAlignment="1">
      <alignment horizontal="right" indent="10"/>
    </xf>
    <xf numFmtId="3" fontId="8" fillId="0" borderId="13" xfId="17" applyNumberFormat="1" applyFont="1" applyFill="1" applyBorder="1" applyAlignment="1">
      <alignment horizontal="right" vertical="center" indent="5"/>
    </xf>
    <xf numFmtId="164" fontId="1" fillId="0" borderId="4" xfId="16" applyNumberFormat="1" applyFont="1" applyFill="1" applyBorder="1" applyAlignment="1">
      <alignment horizontal="right" indent="10"/>
    </xf>
    <xf numFmtId="3" fontId="8" fillId="0" borderId="13" xfId="19" applyNumberFormat="1" applyFont="1" applyFill="1" applyBorder="1" applyAlignment="1">
      <alignment horizontal="right" vertical="center" indent="5"/>
    </xf>
    <xf numFmtId="3" fontId="8" fillId="0" borderId="12" xfId="20" applyNumberFormat="1" applyFont="1" applyFill="1" applyBorder="1" applyAlignment="1">
      <alignment horizontal="right" vertical="center" indent="9"/>
    </xf>
    <xf numFmtId="3" fontId="8" fillId="4" borderId="14" xfId="17" applyNumberFormat="1" applyFont="1" applyFill="1" applyBorder="1" applyAlignment="1">
      <alignment horizontal="right" vertical="center" indent="5"/>
    </xf>
    <xf numFmtId="3" fontId="1" fillId="3" borderId="9" xfId="16" applyNumberFormat="1" applyFont="1" applyFill="1" applyBorder="1" applyAlignment="1">
      <alignment horizontal="right" indent="5"/>
    </xf>
    <xf numFmtId="3" fontId="1" fillId="3" borderId="1" xfId="16" applyNumberFormat="1" applyFont="1" applyFill="1" applyBorder="1" applyAlignment="1">
      <alignment horizontal="right" indent="9"/>
    </xf>
    <xf numFmtId="164" fontId="1" fillId="3" borderId="6" xfId="16" applyNumberFormat="1" applyFont="1" applyFill="1" applyBorder="1" applyAlignment="1">
      <alignment horizontal="right" indent="10"/>
    </xf>
    <xf numFmtId="3" fontId="1" fillId="0" borderId="3" xfId="16" applyNumberFormat="1" applyFont="1" applyFill="1" applyBorder="1" applyAlignment="1">
      <alignment horizontal="right" indent="5"/>
    </xf>
    <xf numFmtId="3" fontId="1" fillId="0" borderId="2" xfId="16" applyNumberFormat="1" applyFont="1" applyFill="1" applyBorder="1" applyAlignment="1">
      <alignment horizontal="right" indent="9"/>
    </xf>
    <xf numFmtId="3" fontId="1" fillId="3" borderId="10" xfId="16" applyNumberFormat="1" applyFont="1" applyFill="1" applyBorder="1" applyAlignment="1">
      <alignment horizontal="right" indent="5"/>
    </xf>
    <xf numFmtId="3" fontId="1" fillId="3" borderId="5" xfId="16" applyNumberFormat="1" applyFont="1" applyFill="1" applyBorder="1" applyAlignment="1">
      <alignment horizontal="right" indent="9"/>
    </xf>
    <xf numFmtId="164" fontId="1" fillId="3" borderId="7" xfId="16" applyNumberFormat="1" applyFont="1" applyFill="1" applyBorder="1" applyAlignment="1">
      <alignment horizontal="right" indent="10"/>
    </xf>
    <xf numFmtId="0" fontId="2" fillId="2" borderId="9" xfId="16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2" borderId="9" xfId="16" applyFont="1" applyFill="1" applyBorder="1" applyAlignment="1">
      <alignment horizontal="center" vertical="center" wrapText="1"/>
    </xf>
    <xf numFmtId="0" fontId="2" fillId="2" borderId="6" xfId="16" applyFont="1" applyFill="1" applyBorder="1" applyAlignment="1">
      <alignment horizontal="center" vertical="center" wrapText="1"/>
    </xf>
    <xf numFmtId="0" fontId="1" fillId="0" borderId="0" xfId="16" applyFont="1" applyFill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/>
  </cellXfs>
  <cellStyles count="21">
    <cellStyle name="Besuchter Hyperlink" xfId="13" builtinId="9" hidden="1"/>
    <cellStyle name="Besuchter Hyperlink" xfId="15" builtinId="9" hidden="1"/>
    <cellStyle name="Link" xfId="12" builtinId="8" hidden="1"/>
    <cellStyle name="Link" xfId="14" builtinId="8" hidden="1"/>
    <cellStyle name="Standard" xfId="0" builtinId="0"/>
    <cellStyle name="Standard 10 2" xfId="1" xr:uid="{00000000-0005-0000-0000-000005000000}"/>
    <cellStyle name="Standard 18 2" xfId="16" xr:uid="{00000000-0005-0000-0000-000006000000}"/>
    <cellStyle name="Standard 2" xfId="2" xr:uid="{00000000-0005-0000-0000-000007000000}"/>
    <cellStyle name="Standard 21 2" xfId="7" xr:uid="{00000000-0005-0000-0000-000008000000}"/>
    <cellStyle name="style1490087193763" xfId="20" xr:uid="{00000000-0005-0000-0000-000009000000}"/>
    <cellStyle name="style1490087193826" xfId="19" xr:uid="{00000000-0005-0000-0000-00000A000000}"/>
    <cellStyle name="style1490087193997" xfId="18" xr:uid="{00000000-0005-0000-0000-00000B000000}"/>
    <cellStyle name="style1490087194075" xfId="17" xr:uid="{00000000-0005-0000-0000-00000C000000}"/>
    <cellStyle name="style1490087704425" xfId="11" xr:uid="{00000000-0005-0000-0000-00000D000000}"/>
    <cellStyle name="style1490087704472" xfId="10" xr:uid="{00000000-0005-0000-0000-00000E000000}"/>
    <cellStyle name="style1490087704581" xfId="9" xr:uid="{00000000-0005-0000-0000-00000F000000}"/>
    <cellStyle name="style1490087704628" xfId="8" xr:uid="{00000000-0005-0000-0000-000010000000}"/>
    <cellStyle name="style1490109065979" xfId="5" xr:uid="{00000000-0005-0000-0000-000011000000}"/>
    <cellStyle name="style1490109066025" xfId="6" xr:uid="{00000000-0005-0000-0000-000012000000}"/>
    <cellStyle name="style1490109066120" xfId="3" xr:uid="{00000000-0005-0000-0000-000013000000}"/>
    <cellStyle name="style1490109066167" xfId="4" xr:uid="{00000000-0005-0000-0000-000014000000}"/>
  </cellStyles>
  <dxfs count="0"/>
  <tableStyles count="0" defaultTableStyle="TableStyleMedium9" defaultPivotStyle="PivotStyleMedium7"/>
  <colors>
    <mruColors>
      <color rgb="FFDED9C4"/>
      <color rgb="FFDBEEF5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47_lr13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12699</xdr:rowOff>
    </xdr:from>
    <xdr:to>
      <xdr:col>13</xdr:col>
      <xdr:colOff>342900</xdr:colOff>
      <xdr:row>70</xdr:row>
      <xdr:rowOff>8336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" y="12699"/>
          <a:ext cx="11061700" cy="14219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13</xdr:col>
      <xdr:colOff>228600</xdr:colOff>
      <xdr:row>69</xdr:row>
      <xdr:rowOff>91110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0960100" cy="140865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5</xdr:col>
      <xdr:colOff>1168400</xdr:colOff>
      <xdr:row>70</xdr:row>
      <xdr:rowOff>9456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114300"/>
          <a:ext cx="10985500" cy="141191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13</xdr:col>
      <xdr:colOff>292100</xdr:colOff>
      <xdr:row>69</xdr:row>
      <xdr:rowOff>187960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1023600" cy="141706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12699</xdr:rowOff>
    </xdr:from>
    <xdr:to>
      <xdr:col>12</xdr:col>
      <xdr:colOff>139700</xdr:colOff>
      <xdr:row>69</xdr:row>
      <xdr:rowOff>201704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699"/>
          <a:ext cx="10045700" cy="142098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165100</xdr:colOff>
      <xdr:row>70</xdr:row>
      <xdr:rowOff>21732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71100" cy="14245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A1:T29"/>
  <sheetViews>
    <sheetView tabSelected="1" workbookViewId="0">
      <selection sqref="A1:D1"/>
    </sheetView>
  </sheetViews>
  <sheetFormatPr baseColWidth="10" defaultRowHeight="15.6" x14ac:dyDescent="0.3"/>
  <cols>
    <col min="1" max="1" width="26" customWidth="1"/>
    <col min="2" max="2" width="25.69921875" customWidth="1"/>
    <col min="3" max="3" width="33.19921875" customWidth="1"/>
    <col min="4" max="4" width="34" customWidth="1"/>
    <col min="5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62" t="s">
        <v>34</v>
      </c>
      <c r="B1" s="62"/>
      <c r="C1" s="62"/>
      <c r="D1" s="62"/>
      <c r="E1" s="29"/>
      <c r="F1" s="29"/>
      <c r="G1" s="29"/>
      <c r="H1" s="29"/>
      <c r="I1" s="29"/>
      <c r="J1" s="29"/>
      <c r="K1" s="1"/>
      <c r="L1" s="1"/>
      <c r="M1" s="1"/>
      <c r="N1" s="1"/>
    </row>
    <row r="3" spans="1:20" ht="37.950000000000003" customHeight="1" x14ac:dyDescent="0.3">
      <c r="A3" s="8"/>
      <c r="B3" s="61" t="s">
        <v>35</v>
      </c>
      <c r="C3" s="63" t="s">
        <v>32</v>
      </c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</row>
    <row r="4" spans="1:20" ht="19.95" customHeight="1" x14ac:dyDescent="0.3">
      <c r="A4" s="2" t="s">
        <v>20</v>
      </c>
      <c r="B4" s="14" t="s">
        <v>0</v>
      </c>
      <c r="C4" s="15" t="s">
        <v>0</v>
      </c>
      <c r="D4" s="16" t="s">
        <v>21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</row>
    <row r="5" spans="1:20" ht="19.95" customHeight="1" x14ac:dyDescent="0.3">
      <c r="A5" s="5" t="s">
        <v>1</v>
      </c>
      <c r="B5" s="42">
        <v>9117</v>
      </c>
      <c r="C5" s="43">
        <v>2932</v>
      </c>
      <c r="D5" s="44">
        <v>32.159701656246568</v>
      </c>
      <c r="E5" s="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</row>
    <row r="6" spans="1:20" ht="19.95" customHeight="1" x14ac:dyDescent="0.3">
      <c r="A6" s="17" t="s">
        <v>2</v>
      </c>
      <c r="B6" s="45">
        <v>9510</v>
      </c>
      <c r="C6" s="46">
        <v>2886</v>
      </c>
      <c r="D6" s="47">
        <v>30.347003154574132</v>
      </c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4"/>
      <c r="S6" s="4"/>
      <c r="T6" s="4"/>
    </row>
    <row r="7" spans="1:20" ht="19.95" customHeight="1" x14ac:dyDescent="0.3">
      <c r="A7" s="7" t="s">
        <v>3</v>
      </c>
      <c r="B7" s="48">
        <v>2600</v>
      </c>
      <c r="C7" s="43">
        <v>1106</v>
      </c>
      <c r="D7" s="49">
        <v>42.538461538461533</v>
      </c>
      <c r="E7" s="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4"/>
      <c r="S7" s="4"/>
      <c r="T7" s="4"/>
    </row>
    <row r="8" spans="1:20" ht="19.95" customHeight="1" x14ac:dyDescent="0.3">
      <c r="A8" s="17" t="s">
        <v>4</v>
      </c>
      <c r="B8" s="45">
        <v>1904</v>
      </c>
      <c r="C8" s="46">
        <v>461</v>
      </c>
      <c r="D8" s="47">
        <v>24.212184873949578</v>
      </c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4"/>
      <c r="S8" s="4"/>
      <c r="T8" s="4"/>
    </row>
    <row r="9" spans="1:20" ht="19.95" customHeight="1" x14ac:dyDescent="0.3">
      <c r="A9" s="7" t="s">
        <v>5</v>
      </c>
      <c r="B9" s="48">
        <v>454</v>
      </c>
      <c r="C9" s="43">
        <v>237</v>
      </c>
      <c r="D9" s="49">
        <v>52.202643171806159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4"/>
      <c r="S9" s="4"/>
      <c r="T9" s="4"/>
    </row>
    <row r="10" spans="1:20" ht="19.95" customHeight="1" x14ac:dyDescent="0.3">
      <c r="A10" s="17" t="s">
        <v>6</v>
      </c>
      <c r="B10" s="45">
        <v>1106</v>
      </c>
      <c r="C10" s="46">
        <v>681</v>
      </c>
      <c r="D10" s="47">
        <v>61.573236889692581</v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4"/>
      <c r="S10" s="4"/>
      <c r="T10" s="4"/>
    </row>
    <row r="11" spans="1:20" ht="19.95" customHeight="1" x14ac:dyDescent="0.3">
      <c r="A11" s="7" t="s">
        <v>7</v>
      </c>
      <c r="B11" s="48">
        <v>4262</v>
      </c>
      <c r="C11" s="43">
        <v>2384</v>
      </c>
      <c r="D11" s="49">
        <v>55.936180197090565</v>
      </c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4"/>
      <c r="S11" s="4"/>
      <c r="T11" s="4"/>
    </row>
    <row r="12" spans="1:20" ht="19.95" customHeight="1" x14ac:dyDescent="0.3">
      <c r="A12" s="17" t="s">
        <v>8</v>
      </c>
      <c r="B12" s="45">
        <v>1102</v>
      </c>
      <c r="C12" s="46">
        <v>364</v>
      </c>
      <c r="D12" s="47">
        <v>33.030852994555353</v>
      </c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4"/>
      <c r="S12" s="4"/>
      <c r="T12" s="4"/>
    </row>
    <row r="13" spans="1:20" ht="19.95" customHeight="1" x14ac:dyDescent="0.3">
      <c r="A13" s="7" t="s">
        <v>9</v>
      </c>
      <c r="B13" s="48">
        <v>5460</v>
      </c>
      <c r="C13" s="43">
        <v>1616</v>
      </c>
      <c r="D13" s="49">
        <v>29.597069597069599</v>
      </c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4"/>
      <c r="S13" s="4"/>
      <c r="T13" s="4"/>
    </row>
    <row r="14" spans="1:20" ht="19.95" customHeight="1" x14ac:dyDescent="0.3">
      <c r="A14" s="17" t="s">
        <v>10</v>
      </c>
      <c r="B14" s="45">
        <v>10215</v>
      </c>
      <c r="C14" s="46">
        <v>3867</v>
      </c>
      <c r="D14" s="47">
        <v>37.856093979441994</v>
      </c>
      <c r="E14" s="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4"/>
      <c r="S14" s="4"/>
      <c r="T14" s="4"/>
    </row>
    <row r="15" spans="1:20" ht="19.95" customHeight="1" x14ac:dyDescent="0.3">
      <c r="A15" s="7" t="s">
        <v>11</v>
      </c>
      <c r="B15" s="48">
        <v>2555</v>
      </c>
      <c r="C15" s="43">
        <v>949</v>
      </c>
      <c r="D15" s="49">
        <v>37.142857142857146</v>
      </c>
      <c r="E15" s="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4"/>
      <c r="R15" s="4"/>
      <c r="S15" s="4"/>
      <c r="T15" s="4"/>
    </row>
    <row r="16" spans="1:20" ht="19.95" customHeight="1" x14ac:dyDescent="0.3">
      <c r="A16" s="17" t="s">
        <v>12</v>
      </c>
      <c r="B16" s="45">
        <v>480</v>
      </c>
      <c r="C16" s="46">
        <v>145</v>
      </c>
      <c r="D16" s="47">
        <v>30.208333333333332</v>
      </c>
      <c r="E16" s="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4"/>
      <c r="S16" s="4"/>
      <c r="T16" s="4"/>
    </row>
    <row r="17" spans="1:20" ht="19.95" customHeight="1" x14ac:dyDescent="0.3">
      <c r="A17" s="7" t="s">
        <v>13</v>
      </c>
      <c r="B17" s="48">
        <v>3007</v>
      </c>
      <c r="C17" s="43">
        <v>1987</v>
      </c>
      <c r="D17" s="49">
        <v>66.079148653142667</v>
      </c>
      <c r="E17" s="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4"/>
      <c r="S17" s="4"/>
      <c r="T17" s="4"/>
    </row>
    <row r="18" spans="1:20" ht="19.95" customHeight="1" x14ac:dyDescent="0.3">
      <c r="A18" s="17" t="s">
        <v>14</v>
      </c>
      <c r="B18" s="45">
        <v>1800</v>
      </c>
      <c r="C18" s="46">
        <v>556</v>
      </c>
      <c r="D18" s="47">
        <v>30.888888888888889</v>
      </c>
      <c r="E18" s="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4"/>
      <c r="S18" s="4"/>
      <c r="T18" s="4"/>
    </row>
    <row r="19" spans="1:20" ht="19.95" customHeight="1" x14ac:dyDescent="0.3">
      <c r="A19" s="7" t="s">
        <v>15</v>
      </c>
      <c r="B19" s="50">
        <v>1808</v>
      </c>
      <c r="C19" s="51">
        <v>640</v>
      </c>
      <c r="D19" s="49">
        <v>35.398230088495573</v>
      </c>
      <c r="E19" s="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4"/>
      <c r="T19" s="4"/>
    </row>
    <row r="20" spans="1:20" ht="19.95" customHeight="1" x14ac:dyDescent="0.3">
      <c r="A20" s="18" t="s">
        <v>16</v>
      </c>
      <c r="B20" s="52">
        <v>1328</v>
      </c>
      <c r="C20" s="46">
        <v>645</v>
      </c>
      <c r="D20" s="47">
        <v>48.569277108433731</v>
      </c>
      <c r="E20" s="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4"/>
      <c r="S20" s="4"/>
      <c r="T20" s="4"/>
    </row>
    <row r="21" spans="1:20" ht="19.95" customHeight="1" x14ac:dyDescent="0.3">
      <c r="A21" s="19" t="s">
        <v>17</v>
      </c>
      <c r="B21" s="53">
        <v>11741</v>
      </c>
      <c r="C21" s="54">
        <v>5119</v>
      </c>
      <c r="D21" s="55">
        <v>43.599352695681795</v>
      </c>
      <c r="E21" s="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"/>
      <c r="R21" s="4"/>
      <c r="S21" s="4"/>
      <c r="T21" s="4"/>
    </row>
    <row r="22" spans="1:20" ht="19.95" customHeight="1" x14ac:dyDescent="0.3">
      <c r="A22" s="7" t="s">
        <v>18</v>
      </c>
      <c r="B22" s="56">
        <v>44967</v>
      </c>
      <c r="C22" s="57">
        <v>16337</v>
      </c>
      <c r="D22" s="49">
        <v>36.331087241755064</v>
      </c>
      <c r="E22" s="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4"/>
      <c r="R22" s="4"/>
      <c r="S22" s="4"/>
      <c r="T22" s="4"/>
    </row>
    <row r="23" spans="1:20" ht="19.95" customHeight="1" x14ac:dyDescent="0.3">
      <c r="A23" s="20" t="s">
        <v>19</v>
      </c>
      <c r="B23" s="58">
        <v>56708</v>
      </c>
      <c r="C23" s="59">
        <v>21456</v>
      </c>
      <c r="D23" s="60">
        <v>37.835931438245048</v>
      </c>
      <c r="E23" s="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4"/>
      <c r="R23" s="4"/>
      <c r="S23" s="4"/>
      <c r="T23" s="4"/>
    </row>
    <row r="24" spans="1:20" ht="19.95" customHeight="1" x14ac:dyDescent="0.3">
      <c r="A24" s="9"/>
      <c r="B24" s="10"/>
      <c r="C24" s="10"/>
      <c r="D24" s="11"/>
      <c r="E24" s="6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s="67" customFormat="1" ht="31.95" customHeight="1" x14ac:dyDescent="0.3">
      <c r="A25" s="66" t="s">
        <v>24</v>
      </c>
      <c r="B25" s="66"/>
      <c r="C25" s="66"/>
      <c r="D25" s="6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4"/>
      <c r="R25" s="4"/>
      <c r="S25" s="4"/>
      <c r="T25" s="4"/>
    </row>
    <row r="26" spans="1:20" s="67" customFormat="1" ht="48" customHeight="1" x14ac:dyDescent="0.3">
      <c r="A26" s="66" t="s">
        <v>31</v>
      </c>
      <c r="B26" s="66"/>
      <c r="C26" s="66"/>
      <c r="D26" s="6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4"/>
      <c r="R26" s="4"/>
      <c r="S26" s="4"/>
      <c r="T26" s="4"/>
    </row>
    <row r="27" spans="1:20" s="67" customFormat="1" ht="31.95" customHeight="1" x14ac:dyDescent="0.3">
      <c r="A27" s="65" t="s">
        <v>36</v>
      </c>
      <c r="B27" s="65"/>
      <c r="C27" s="65"/>
      <c r="D27" s="65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4"/>
      <c r="R27" s="4"/>
      <c r="S27" s="4"/>
      <c r="T27" s="4"/>
    </row>
    <row r="28" spans="1:20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4"/>
      <c r="R28" s="4"/>
      <c r="S28" s="4"/>
      <c r="T28" s="4"/>
    </row>
    <row r="29" spans="1:20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</sheetData>
  <mergeCells count="5">
    <mergeCell ref="A1:D1"/>
    <mergeCell ref="C3:D3"/>
    <mergeCell ref="A25:D25"/>
    <mergeCell ref="A26:D26"/>
    <mergeCell ref="A27:D27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8" workbookViewId="0"/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29"/>
  <sheetViews>
    <sheetView workbookViewId="0">
      <selection sqref="A1:D1"/>
    </sheetView>
  </sheetViews>
  <sheetFormatPr baseColWidth="10" defaultRowHeight="15.6" x14ac:dyDescent="0.3"/>
  <cols>
    <col min="1" max="1" width="26" customWidth="1"/>
    <col min="2" max="2" width="25.69921875" customWidth="1"/>
    <col min="3" max="3" width="33.19921875" customWidth="1"/>
    <col min="4" max="4" width="34" customWidth="1"/>
    <col min="5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62" t="s">
        <v>30</v>
      </c>
      <c r="B1" s="62"/>
      <c r="C1" s="62"/>
      <c r="D1" s="62"/>
      <c r="E1" s="29"/>
      <c r="F1" s="29"/>
      <c r="G1" s="29"/>
      <c r="H1" s="29"/>
      <c r="I1" s="29"/>
      <c r="J1" s="29"/>
      <c r="K1" s="1"/>
      <c r="L1" s="1"/>
      <c r="M1" s="1"/>
      <c r="N1" s="1"/>
    </row>
    <row r="3" spans="1:20" ht="37.950000000000003" customHeight="1" x14ac:dyDescent="0.3">
      <c r="A3" s="8"/>
      <c r="B3" s="41" t="s">
        <v>27</v>
      </c>
      <c r="C3" s="63" t="s">
        <v>32</v>
      </c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</row>
    <row r="4" spans="1:20" ht="19.95" customHeight="1" x14ac:dyDescent="0.3">
      <c r="A4" s="2" t="s">
        <v>20</v>
      </c>
      <c r="B4" s="14" t="s">
        <v>0</v>
      </c>
      <c r="C4" s="15" t="s">
        <v>0</v>
      </c>
      <c r="D4" s="16" t="s">
        <v>21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</row>
    <row r="5" spans="1:20" ht="19.95" customHeight="1" x14ac:dyDescent="0.3">
      <c r="A5" s="5" t="s">
        <v>1</v>
      </c>
      <c r="B5" s="42">
        <v>8915</v>
      </c>
      <c r="C5" s="43">
        <v>2769</v>
      </c>
      <c r="D5" s="44">
        <v>31.060011217049915</v>
      </c>
      <c r="E5" s="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</row>
    <row r="6" spans="1:20" ht="19.95" customHeight="1" x14ac:dyDescent="0.3">
      <c r="A6" s="17" t="s">
        <v>2</v>
      </c>
      <c r="B6" s="45">
        <v>9430</v>
      </c>
      <c r="C6" s="46">
        <v>2757</v>
      </c>
      <c r="D6" s="47">
        <v>29.236479321314953</v>
      </c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4"/>
      <c r="S6" s="4"/>
      <c r="T6" s="4"/>
    </row>
    <row r="7" spans="1:20" ht="19.95" customHeight="1" x14ac:dyDescent="0.3">
      <c r="A7" s="7" t="s">
        <v>3</v>
      </c>
      <c r="B7" s="48">
        <v>2560</v>
      </c>
      <c r="C7" s="43">
        <v>1083</v>
      </c>
      <c r="D7" s="49">
        <v>42.3046875</v>
      </c>
      <c r="E7" s="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4"/>
      <c r="S7" s="4"/>
      <c r="T7" s="4"/>
    </row>
    <row r="8" spans="1:20" ht="19.95" customHeight="1" x14ac:dyDescent="0.3">
      <c r="A8" s="17" t="s">
        <v>4</v>
      </c>
      <c r="B8" s="45">
        <v>1876</v>
      </c>
      <c r="C8" s="46">
        <v>436</v>
      </c>
      <c r="D8" s="47">
        <v>23.240938166311302</v>
      </c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4"/>
      <c r="S8" s="4"/>
      <c r="T8" s="4"/>
    </row>
    <row r="9" spans="1:20" ht="19.95" customHeight="1" x14ac:dyDescent="0.3">
      <c r="A9" s="7" t="s">
        <v>5</v>
      </c>
      <c r="B9" s="48">
        <v>451</v>
      </c>
      <c r="C9" s="43">
        <v>230</v>
      </c>
      <c r="D9" s="49">
        <v>50.99778270509978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4"/>
      <c r="S9" s="4"/>
      <c r="T9" s="4"/>
    </row>
    <row r="10" spans="1:20" ht="19.95" customHeight="1" x14ac:dyDescent="0.3">
      <c r="A10" s="17" t="s">
        <v>6</v>
      </c>
      <c r="B10" s="45">
        <v>1081</v>
      </c>
      <c r="C10" s="46">
        <v>667</v>
      </c>
      <c r="D10" s="47">
        <v>61.702127659574465</v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4"/>
      <c r="S10" s="4"/>
      <c r="T10" s="4"/>
    </row>
    <row r="11" spans="1:20" ht="19.95" customHeight="1" x14ac:dyDescent="0.3">
      <c r="A11" s="7" t="s">
        <v>7</v>
      </c>
      <c r="B11" s="48">
        <v>4232</v>
      </c>
      <c r="C11" s="43">
        <v>2285</v>
      </c>
      <c r="D11" s="49">
        <v>53.993383742911149</v>
      </c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4"/>
      <c r="S11" s="4"/>
      <c r="T11" s="4"/>
    </row>
    <row r="12" spans="1:20" ht="19.95" customHeight="1" x14ac:dyDescent="0.3">
      <c r="A12" s="17" t="s">
        <v>8</v>
      </c>
      <c r="B12" s="45">
        <v>1097</v>
      </c>
      <c r="C12" s="46">
        <v>317</v>
      </c>
      <c r="D12" s="47">
        <v>28.896991795806748</v>
      </c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4"/>
      <c r="S12" s="4"/>
      <c r="T12" s="4"/>
    </row>
    <row r="13" spans="1:20" ht="19.95" customHeight="1" x14ac:dyDescent="0.3">
      <c r="A13" s="7" t="s">
        <v>9</v>
      </c>
      <c r="B13" s="48">
        <v>5349</v>
      </c>
      <c r="C13" s="43">
        <v>1553</v>
      </c>
      <c r="D13" s="49">
        <v>29.033464198915688</v>
      </c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4"/>
      <c r="S13" s="4"/>
      <c r="T13" s="4"/>
    </row>
    <row r="14" spans="1:20" ht="19.95" customHeight="1" x14ac:dyDescent="0.3">
      <c r="A14" s="17" t="s">
        <v>10</v>
      </c>
      <c r="B14" s="45">
        <v>10060</v>
      </c>
      <c r="C14" s="46">
        <v>3590</v>
      </c>
      <c r="D14" s="47">
        <v>35.685884691848905</v>
      </c>
      <c r="E14" s="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4"/>
      <c r="S14" s="4"/>
      <c r="T14" s="4"/>
    </row>
    <row r="15" spans="1:20" ht="19.95" customHeight="1" x14ac:dyDescent="0.3">
      <c r="A15" s="7" t="s">
        <v>11</v>
      </c>
      <c r="B15" s="48">
        <v>2527</v>
      </c>
      <c r="C15" s="43">
        <v>883</v>
      </c>
      <c r="D15" s="49">
        <v>34.942619707162642</v>
      </c>
      <c r="E15" s="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4"/>
      <c r="R15" s="4"/>
      <c r="S15" s="4"/>
      <c r="T15" s="4"/>
    </row>
    <row r="16" spans="1:20" ht="19.95" customHeight="1" x14ac:dyDescent="0.3">
      <c r="A16" s="17" t="s">
        <v>12</v>
      </c>
      <c r="B16" s="45">
        <v>482</v>
      </c>
      <c r="C16" s="46">
        <v>132</v>
      </c>
      <c r="D16" s="47">
        <v>27.385892116182575</v>
      </c>
      <c r="E16" s="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4"/>
      <c r="S16" s="4"/>
      <c r="T16" s="4"/>
    </row>
    <row r="17" spans="1:20" ht="19.95" customHeight="1" x14ac:dyDescent="0.3">
      <c r="A17" s="7" t="s">
        <v>13</v>
      </c>
      <c r="B17" s="48">
        <v>2979</v>
      </c>
      <c r="C17" s="43">
        <v>1848</v>
      </c>
      <c r="D17" s="49">
        <v>62.03423967774421</v>
      </c>
      <c r="E17" s="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4"/>
      <c r="S17" s="4"/>
      <c r="T17" s="4"/>
    </row>
    <row r="18" spans="1:20" ht="19.95" customHeight="1" x14ac:dyDescent="0.3">
      <c r="A18" s="17" t="s">
        <v>14</v>
      </c>
      <c r="B18" s="45">
        <v>1789</v>
      </c>
      <c r="C18" s="46">
        <v>511</v>
      </c>
      <c r="D18" s="47">
        <v>28.563443264393516</v>
      </c>
      <c r="E18" s="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4"/>
      <c r="S18" s="4"/>
      <c r="T18" s="4"/>
    </row>
    <row r="19" spans="1:20" ht="19.95" customHeight="1" x14ac:dyDescent="0.3">
      <c r="A19" s="7" t="s">
        <v>15</v>
      </c>
      <c r="B19" s="50">
        <v>1785</v>
      </c>
      <c r="C19" s="51">
        <v>632</v>
      </c>
      <c r="D19" s="49">
        <v>35.406162464985997</v>
      </c>
      <c r="E19" s="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4"/>
      <c r="T19" s="4"/>
    </row>
    <row r="20" spans="1:20" ht="19.95" customHeight="1" x14ac:dyDescent="0.3">
      <c r="A20" s="18" t="s">
        <v>16</v>
      </c>
      <c r="B20" s="52">
        <v>1320</v>
      </c>
      <c r="C20" s="46">
        <v>579</v>
      </c>
      <c r="D20" s="47">
        <v>43.863636363636367</v>
      </c>
      <c r="E20" s="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4"/>
      <c r="S20" s="4"/>
      <c r="T20" s="4"/>
    </row>
    <row r="21" spans="1:20" ht="19.95" customHeight="1" x14ac:dyDescent="0.3">
      <c r="A21" s="19" t="s">
        <v>17</v>
      </c>
      <c r="B21" s="53">
        <v>11621</v>
      </c>
      <c r="C21" s="54">
        <v>4774</v>
      </c>
      <c r="D21" s="55">
        <v>41.080801996385851</v>
      </c>
      <c r="E21" s="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"/>
      <c r="R21" s="4"/>
      <c r="S21" s="4"/>
      <c r="T21" s="4"/>
    </row>
    <row r="22" spans="1:20" ht="19.95" customHeight="1" x14ac:dyDescent="0.3">
      <c r="A22" s="7" t="s">
        <v>18</v>
      </c>
      <c r="B22" s="56">
        <v>44312</v>
      </c>
      <c r="C22" s="57">
        <v>15498</v>
      </c>
      <c r="D22" s="49">
        <v>34.974724679545041</v>
      </c>
      <c r="E22" s="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4"/>
      <c r="R22" s="4"/>
      <c r="S22" s="4"/>
      <c r="T22" s="4"/>
    </row>
    <row r="23" spans="1:20" ht="19.95" customHeight="1" x14ac:dyDescent="0.3">
      <c r="A23" s="20" t="s">
        <v>19</v>
      </c>
      <c r="B23" s="58">
        <v>55933</v>
      </c>
      <c r="C23" s="59">
        <v>20272</v>
      </c>
      <c r="D23" s="60">
        <v>36.243362594532748</v>
      </c>
      <c r="E23" s="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4"/>
      <c r="R23" s="4"/>
      <c r="S23" s="4"/>
      <c r="T23" s="4"/>
    </row>
    <row r="24" spans="1:20" ht="19.95" customHeight="1" x14ac:dyDescent="0.3">
      <c r="A24" s="9"/>
      <c r="B24" s="10"/>
      <c r="C24" s="10"/>
      <c r="D24" s="11"/>
      <c r="E24" s="6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s="67" customFormat="1" ht="31.95" customHeight="1" x14ac:dyDescent="0.3">
      <c r="A25" s="66" t="s">
        <v>24</v>
      </c>
      <c r="B25" s="66"/>
      <c r="C25" s="66"/>
      <c r="D25" s="6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4"/>
      <c r="R25" s="4"/>
      <c r="S25" s="4"/>
      <c r="T25" s="4"/>
    </row>
    <row r="26" spans="1:20" s="67" customFormat="1" ht="48" customHeight="1" x14ac:dyDescent="0.3">
      <c r="A26" s="66" t="s">
        <v>31</v>
      </c>
      <c r="B26" s="66"/>
      <c r="C26" s="66"/>
      <c r="D26" s="6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4"/>
      <c r="R26" s="4"/>
      <c r="S26" s="4"/>
      <c r="T26" s="4"/>
    </row>
    <row r="27" spans="1:20" s="67" customFormat="1" ht="31.95" customHeight="1" x14ac:dyDescent="0.3">
      <c r="A27" s="65" t="s">
        <v>33</v>
      </c>
      <c r="B27" s="65"/>
      <c r="C27" s="65"/>
      <c r="D27" s="65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4"/>
      <c r="R27" s="4"/>
      <c r="S27" s="4"/>
      <c r="T27" s="4"/>
    </row>
    <row r="28" spans="1:20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4"/>
      <c r="R28" s="4"/>
      <c r="S28" s="4"/>
      <c r="T28" s="4"/>
    </row>
    <row r="29" spans="1:20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</sheetData>
  <mergeCells count="5">
    <mergeCell ref="A1:D1"/>
    <mergeCell ref="C3:D3"/>
    <mergeCell ref="A25:D25"/>
    <mergeCell ref="A26:D26"/>
    <mergeCell ref="A27:D2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9"/>
  <sheetViews>
    <sheetView workbookViewId="0">
      <selection sqref="A1:D1"/>
    </sheetView>
  </sheetViews>
  <sheetFormatPr baseColWidth="10" defaultRowHeight="15.6" x14ac:dyDescent="0.3"/>
  <cols>
    <col min="1" max="1" width="26" customWidth="1"/>
    <col min="2" max="2" width="25.69921875" customWidth="1"/>
    <col min="3" max="3" width="33.19921875" customWidth="1"/>
    <col min="4" max="4" width="34" customWidth="1"/>
    <col min="5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62" t="s">
        <v>28</v>
      </c>
      <c r="B1" s="62"/>
      <c r="C1" s="62"/>
      <c r="D1" s="62"/>
      <c r="E1" s="29"/>
      <c r="F1" s="29"/>
      <c r="G1" s="29"/>
      <c r="H1" s="29"/>
      <c r="I1" s="29"/>
      <c r="J1" s="29"/>
      <c r="K1" s="1"/>
      <c r="L1" s="1"/>
      <c r="M1" s="1"/>
      <c r="N1" s="1"/>
    </row>
    <row r="3" spans="1:20" ht="37.950000000000003" customHeight="1" x14ac:dyDescent="0.3">
      <c r="A3" s="8"/>
      <c r="B3" s="13" t="s">
        <v>27</v>
      </c>
      <c r="C3" s="63" t="s">
        <v>23</v>
      </c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</row>
    <row r="4" spans="1:20" ht="19.95" customHeight="1" x14ac:dyDescent="0.3">
      <c r="A4" s="2" t="s">
        <v>20</v>
      </c>
      <c r="B4" s="14" t="s">
        <v>0</v>
      </c>
      <c r="C4" s="15" t="s">
        <v>0</v>
      </c>
      <c r="D4" s="16" t="s">
        <v>21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</row>
    <row r="5" spans="1:20" ht="19.95" customHeight="1" x14ac:dyDescent="0.3">
      <c r="A5" s="5" t="s">
        <v>1</v>
      </c>
      <c r="B5" s="21">
        <v>8792</v>
      </c>
      <c r="C5" s="30">
        <v>2610</v>
      </c>
      <c r="D5" s="36">
        <v>29.68607825295723</v>
      </c>
      <c r="E5" s="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</row>
    <row r="6" spans="1:20" ht="19.95" customHeight="1" x14ac:dyDescent="0.3">
      <c r="A6" s="17" t="s">
        <v>2</v>
      </c>
      <c r="B6" s="22">
        <v>9359</v>
      </c>
      <c r="C6" s="31">
        <v>2571</v>
      </c>
      <c r="D6" s="37">
        <v>27.47088364141468</v>
      </c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4"/>
      <c r="S6" s="4"/>
      <c r="T6" s="4"/>
    </row>
    <row r="7" spans="1:20" ht="19.95" customHeight="1" x14ac:dyDescent="0.3">
      <c r="A7" s="7" t="s">
        <v>3</v>
      </c>
      <c r="B7" s="23">
        <v>2477</v>
      </c>
      <c r="C7" s="30">
        <v>1038</v>
      </c>
      <c r="D7" s="38">
        <v>41.905530884134038</v>
      </c>
      <c r="E7" s="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4"/>
      <c r="S7" s="4"/>
      <c r="T7" s="4"/>
    </row>
    <row r="8" spans="1:20" ht="19.95" customHeight="1" x14ac:dyDescent="0.3">
      <c r="A8" s="17" t="s">
        <v>4</v>
      </c>
      <c r="B8" s="22">
        <v>1862</v>
      </c>
      <c r="C8" s="31">
        <v>399</v>
      </c>
      <c r="D8" s="37">
        <v>21.428571428571427</v>
      </c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4"/>
      <c r="S8" s="4"/>
      <c r="T8" s="4"/>
    </row>
    <row r="9" spans="1:20" ht="19.95" customHeight="1" x14ac:dyDescent="0.3">
      <c r="A9" s="7" t="s">
        <v>5</v>
      </c>
      <c r="B9" s="23">
        <v>435</v>
      </c>
      <c r="C9" s="30">
        <v>219</v>
      </c>
      <c r="D9" s="38">
        <v>50.344827586206897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4"/>
      <c r="S9" s="4"/>
      <c r="T9" s="4"/>
    </row>
    <row r="10" spans="1:20" ht="19.95" customHeight="1" x14ac:dyDescent="0.3">
      <c r="A10" s="17" t="s">
        <v>6</v>
      </c>
      <c r="B10" s="22">
        <v>1062</v>
      </c>
      <c r="C10" s="31">
        <v>645</v>
      </c>
      <c r="D10" s="37">
        <v>60.734463276836159</v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4"/>
      <c r="S10" s="4"/>
      <c r="T10" s="4"/>
    </row>
    <row r="11" spans="1:20" ht="19.95" customHeight="1" x14ac:dyDescent="0.3">
      <c r="A11" s="7" t="s">
        <v>7</v>
      </c>
      <c r="B11" s="23">
        <v>4211</v>
      </c>
      <c r="C11" s="30">
        <v>2222</v>
      </c>
      <c r="D11" s="38">
        <v>52.766563761576826</v>
      </c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4"/>
      <c r="S11" s="4"/>
      <c r="T11" s="4"/>
    </row>
    <row r="12" spans="1:20" ht="19.95" customHeight="1" x14ac:dyDescent="0.3">
      <c r="A12" s="17" t="s">
        <v>8</v>
      </c>
      <c r="B12" s="22">
        <v>1088</v>
      </c>
      <c r="C12" s="31">
        <v>309</v>
      </c>
      <c r="D12" s="37">
        <v>28.400735294117645</v>
      </c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4"/>
      <c r="S12" s="4"/>
      <c r="T12" s="4"/>
    </row>
    <row r="13" spans="1:20" ht="19.95" customHeight="1" x14ac:dyDescent="0.3">
      <c r="A13" s="7" t="s">
        <v>9</v>
      </c>
      <c r="B13" s="23">
        <v>5243</v>
      </c>
      <c r="C13" s="30">
        <v>1474</v>
      </c>
      <c r="D13" s="38">
        <v>28.113675376692733</v>
      </c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4"/>
      <c r="S13" s="4"/>
      <c r="T13" s="4"/>
    </row>
    <row r="14" spans="1:20" ht="19.95" customHeight="1" x14ac:dyDescent="0.3">
      <c r="A14" s="17" t="s">
        <v>10</v>
      </c>
      <c r="B14" s="22">
        <v>9943</v>
      </c>
      <c r="C14" s="31">
        <v>3303</v>
      </c>
      <c r="D14" s="37">
        <v>33.21935029669114</v>
      </c>
      <c r="E14" s="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4"/>
      <c r="S14" s="4"/>
      <c r="T14" s="4"/>
    </row>
    <row r="15" spans="1:20" ht="19.95" customHeight="1" x14ac:dyDescent="0.3">
      <c r="A15" s="7" t="s">
        <v>11</v>
      </c>
      <c r="B15" s="23">
        <v>2515</v>
      </c>
      <c r="C15" s="30">
        <v>832</v>
      </c>
      <c r="D15" s="38">
        <v>33.081510934393634</v>
      </c>
      <c r="E15" s="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4"/>
      <c r="R15" s="4"/>
      <c r="S15" s="4"/>
      <c r="T15" s="4"/>
    </row>
    <row r="16" spans="1:20" ht="19.95" customHeight="1" x14ac:dyDescent="0.3">
      <c r="A16" s="17" t="s">
        <v>12</v>
      </c>
      <c r="B16" s="22">
        <v>489</v>
      </c>
      <c r="C16" s="31">
        <v>128</v>
      </c>
      <c r="D16" s="37">
        <v>26.175869120654401</v>
      </c>
      <c r="E16" s="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4"/>
      <c r="S16" s="4"/>
      <c r="T16" s="4"/>
    </row>
    <row r="17" spans="1:20" ht="19.95" customHeight="1" x14ac:dyDescent="0.3">
      <c r="A17" s="7" t="s">
        <v>13</v>
      </c>
      <c r="B17" s="23">
        <v>2947</v>
      </c>
      <c r="C17" s="30">
        <v>1797</v>
      </c>
      <c r="D17" s="38">
        <v>60.977265015269765</v>
      </c>
      <c r="E17" s="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4"/>
      <c r="S17" s="4"/>
      <c r="T17" s="4"/>
    </row>
    <row r="18" spans="1:20" ht="19.95" customHeight="1" x14ac:dyDescent="0.3">
      <c r="A18" s="17" t="s">
        <v>14</v>
      </c>
      <c r="B18" s="22">
        <v>1780</v>
      </c>
      <c r="C18" s="31">
        <v>481</v>
      </c>
      <c r="D18" s="37">
        <v>27.022471910112362</v>
      </c>
      <c r="E18" s="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4"/>
      <c r="S18" s="4"/>
      <c r="T18" s="4"/>
    </row>
    <row r="19" spans="1:20" ht="19.95" customHeight="1" x14ac:dyDescent="0.3">
      <c r="A19" s="7" t="s">
        <v>15</v>
      </c>
      <c r="B19" s="24">
        <v>1771</v>
      </c>
      <c r="C19" s="32">
        <v>582</v>
      </c>
      <c r="D19" s="38">
        <v>32.862789384528512</v>
      </c>
      <c r="E19" s="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4"/>
      <c r="T19" s="4"/>
    </row>
    <row r="20" spans="1:20" ht="19.95" customHeight="1" x14ac:dyDescent="0.3">
      <c r="A20" s="18" t="s">
        <v>16</v>
      </c>
      <c r="B20" s="25">
        <v>1319</v>
      </c>
      <c r="C20" s="31">
        <v>564</v>
      </c>
      <c r="D20" s="37">
        <v>42.759666413949958</v>
      </c>
      <c r="E20" s="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4"/>
      <c r="S20" s="4"/>
      <c r="T20" s="4"/>
    </row>
    <row r="21" spans="1:20" ht="19.95" customHeight="1" x14ac:dyDescent="0.3">
      <c r="A21" s="19" t="s">
        <v>17</v>
      </c>
      <c r="B21" s="26">
        <v>11473</v>
      </c>
      <c r="C21" s="33">
        <v>4588</v>
      </c>
      <c r="D21" s="39">
        <v>39.989540660681598</v>
      </c>
      <c r="E21" s="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"/>
      <c r="R21" s="4"/>
      <c r="S21" s="4"/>
      <c r="T21" s="4"/>
    </row>
    <row r="22" spans="1:20" ht="19.95" customHeight="1" x14ac:dyDescent="0.3">
      <c r="A22" s="7" t="s">
        <v>18</v>
      </c>
      <c r="B22" s="27">
        <v>43820</v>
      </c>
      <c r="C22" s="34">
        <v>14586</v>
      </c>
      <c r="D22" s="38">
        <v>33.286170698311274</v>
      </c>
      <c r="E22" s="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4"/>
      <c r="R22" s="4"/>
      <c r="S22" s="4"/>
      <c r="T22" s="4"/>
    </row>
    <row r="23" spans="1:20" ht="19.95" customHeight="1" x14ac:dyDescent="0.3">
      <c r="A23" s="20" t="s">
        <v>19</v>
      </c>
      <c r="B23" s="28">
        <v>55293</v>
      </c>
      <c r="C23" s="35">
        <v>19174</v>
      </c>
      <c r="D23" s="40">
        <v>34.677083898504328</v>
      </c>
      <c r="E23" s="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4"/>
      <c r="R23" s="4"/>
      <c r="S23" s="4"/>
      <c r="T23" s="4"/>
    </row>
    <row r="24" spans="1:20" ht="19.95" customHeight="1" x14ac:dyDescent="0.3">
      <c r="A24" s="9"/>
      <c r="B24" s="10"/>
      <c r="C24" s="10"/>
      <c r="D24" s="11"/>
      <c r="E24" s="6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s="67" customFormat="1" ht="31.95" customHeight="1" x14ac:dyDescent="0.3">
      <c r="A25" s="66" t="s">
        <v>24</v>
      </c>
      <c r="B25" s="66"/>
      <c r="C25" s="66"/>
      <c r="D25" s="6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4"/>
      <c r="R25" s="4"/>
      <c r="S25" s="4"/>
      <c r="T25" s="4"/>
    </row>
    <row r="26" spans="1:20" s="67" customFormat="1" ht="48" customHeight="1" x14ac:dyDescent="0.3">
      <c r="A26" s="66" t="s">
        <v>25</v>
      </c>
      <c r="B26" s="66"/>
      <c r="C26" s="66"/>
      <c r="D26" s="6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4"/>
      <c r="R26" s="4"/>
      <c r="S26" s="4"/>
      <c r="T26" s="4"/>
    </row>
    <row r="27" spans="1:20" s="67" customFormat="1" ht="31.95" customHeight="1" x14ac:dyDescent="0.3">
      <c r="A27" s="65" t="s">
        <v>29</v>
      </c>
      <c r="B27" s="65"/>
      <c r="C27" s="65"/>
      <c r="D27" s="65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4"/>
      <c r="R27" s="4"/>
      <c r="S27" s="4"/>
      <c r="T27" s="4"/>
    </row>
    <row r="28" spans="1:20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4"/>
      <c r="R28" s="4"/>
      <c r="S28" s="4"/>
      <c r="T28" s="4"/>
    </row>
    <row r="29" spans="1:20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</sheetData>
  <mergeCells count="5">
    <mergeCell ref="A1:D1"/>
    <mergeCell ref="C3:D3"/>
    <mergeCell ref="A25:D25"/>
    <mergeCell ref="A26:D26"/>
    <mergeCell ref="A27:D2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9"/>
  <sheetViews>
    <sheetView workbookViewId="0">
      <selection sqref="A1:D1"/>
    </sheetView>
  </sheetViews>
  <sheetFormatPr baseColWidth="10" defaultRowHeight="15.6" x14ac:dyDescent="0.3"/>
  <cols>
    <col min="1" max="1" width="26" customWidth="1"/>
    <col min="2" max="2" width="25.69921875" customWidth="1"/>
    <col min="3" max="3" width="33.19921875" customWidth="1"/>
    <col min="4" max="4" width="34" customWidth="1"/>
    <col min="5" max="10" width="25.69921875" customWidth="1"/>
    <col min="11" max="14" width="20.69921875" customWidth="1"/>
    <col min="15" max="18" width="15.69921875" customWidth="1"/>
  </cols>
  <sheetData>
    <row r="1" spans="1:20" ht="34.200000000000003" customHeight="1" x14ac:dyDescent="0.3">
      <c r="A1" s="62" t="s">
        <v>22</v>
      </c>
      <c r="B1" s="62"/>
      <c r="C1" s="62"/>
      <c r="D1" s="62"/>
      <c r="E1" s="29"/>
      <c r="F1" s="29"/>
      <c r="G1" s="29"/>
      <c r="H1" s="29"/>
      <c r="I1" s="29"/>
      <c r="J1" s="29"/>
      <c r="K1" s="1"/>
      <c r="L1" s="1"/>
      <c r="M1" s="1"/>
      <c r="N1" s="1"/>
    </row>
    <row r="3" spans="1:20" ht="37.950000000000003" customHeight="1" x14ac:dyDescent="0.3">
      <c r="A3" s="8"/>
      <c r="B3" s="12" t="s">
        <v>27</v>
      </c>
      <c r="C3" s="63" t="s">
        <v>23</v>
      </c>
      <c r="D3" s="6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4"/>
      <c r="S3" s="4"/>
      <c r="T3" s="4"/>
    </row>
    <row r="4" spans="1:20" ht="19.95" customHeight="1" x14ac:dyDescent="0.3">
      <c r="A4" s="2" t="s">
        <v>20</v>
      </c>
      <c r="B4" s="14" t="s">
        <v>0</v>
      </c>
      <c r="C4" s="15" t="s">
        <v>0</v>
      </c>
      <c r="D4" s="16" t="s">
        <v>21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4"/>
      <c r="S4" s="4"/>
      <c r="T4" s="4"/>
    </row>
    <row r="5" spans="1:20" ht="19.95" customHeight="1" x14ac:dyDescent="0.3">
      <c r="A5" s="5" t="s">
        <v>1</v>
      </c>
      <c r="B5" s="21">
        <v>8740</v>
      </c>
      <c r="C5" s="30">
        <v>2491</v>
      </c>
      <c r="D5" s="36">
        <f>C5/B5*100</f>
        <v>28.501144164759722</v>
      </c>
      <c r="E5" s="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</row>
    <row r="6" spans="1:20" ht="19.95" customHeight="1" x14ac:dyDescent="0.3">
      <c r="A6" s="17" t="s">
        <v>2</v>
      </c>
      <c r="B6" s="22">
        <v>9272</v>
      </c>
      <c r="C6" s="31">
        <v>2493</v>
      </c>
      <c r="D6" s="37">
        <f t="shared" ref="D6:D23" si="0">C6/B6*100</f>
        <v>26.887402933563415</v>
      </c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4"/>
      <c r="R6" s="4"/>
      <c r="S6" s="4"/>
      <c r="T6" s="4"/>
    </row>
    <row r="7" spans="1:20" ht="19.95" customHeight="1" x14ac:dyDescent="0.3">
      <c r="A7" s="7" t="s">
        <v>3</v>
      </c>
      <c r="B7" s="23">
        <v>2416</v>
      </c>
      <c r="C7" s="30">
        <v>958</v>
      </c>
      <c r="D7" s="38">
        <f t="shared" si="0"/>
        <v>39.652317880794705</v>
      </c>
      <c r="E7" s="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4"/>
      <c r="S7" s="4"/>
      <c r="T7" s="4"/>
    </row>
    <row r="8" spans="1:20" ht="19.95" customHeight="1" x14ac:dyDescent="0.3">
      <c r="A8" s="17" t="s">
        <v>4</v>
      </c>
      <c r="B8" s="22">
        <v>1856</v>
      </c>
      <c r="C8" s="31">
        <v>380</v>
      </c>
      <c r="D8" s="37">
        <f t="shared" si="0"/>
        <v>20.474137931034484</v>
      </c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4"/>
      <c r="R8" s="4"/>
      <c r="S8" s="4"/>
      <c r="T8" s="4"/>
    </row>
    <row r="9" spans="1:20" ht="19.95" customHeight="1" x14ac:dyDescent="0.3">
      <c r="A9" s="7" t="s">
        <v>5</v>
      </c>
      <c r="B9" s="23">
        <v>434</v>
      </c>
      <c r="C9" s="30">
        <v>227</v>
      </c>
      <c r="D9" s="38">
        <f t="shared" si="0"/>
        <v>52.304147465437786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4"/>
      <c r="R9" s="4"/>
      <c r="S9" s="4"/>
      <c r="T9" s="4"/>
    </row>
    <row r="10" spans="1:20" ht="19.95" customHeight="1" x14ac:dyDescent="0.3">
      <c r="A10" s="17" t="s">
        <v>6</v>
      </c>
      <c r="B10" s="22">
        <v>1051</v>
      </c>
      <c r="C10" s="31">
        <v>622</v>
      </c>
      <c r="D10" s="37">
        <f t="shared" si="0"/>
        <v>59.181731684110375</v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4"/>
      <c r="R10" s="4"/>
      <c r="S10" s="4"/>
      <c r="T10" s="4"/>
    </row>
    <row r="11" spans="1:20" ht="19.95" customHeight="1" x14ac:dyDescent="0.3">
      <c r="A11" s="7" t="s">
        <v>7</v>
      </c>
      <c r="B11" s="23">
        <v>4187</v>
      </c>
      <c r="C11" s="30">
        <v>2133</v>
      </c>
      <c r="D11" s="38">
        <f t="shared" si="0"/>
        <v>50.943396226415096</v>
      </c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4"/>
      <c r="R11" s="4"/>
      <c r="S11" s="4"/>
      <c r="T11" s="4"/>
    </row>
    <row r="12" spans="1:20" ht="19.95" customHeight="1" x14ac:dyDescent="0.3">
      <c r="A12" s="17" t="s">
        <v>8</v>
      </c>
      <c r="B12" s="22">
        <v>1082</v>
      </c>
      <c r="C12" s="31">
        <v>280</v>
      </c>
      <c r="D12" s="37">
        <f t="shared" si="0"/>
        <v>25.878003696857672</v>
      </c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4"/>
      <c r="R12" s="4"/>
      <c r="S12" s="4"/>
      <c r="T12" s="4"/>
    </row>
    <row r="13" spans="1:20" ht="19.95" customHeight="1" x14ac:dyDescent="0.3">
      <c r="A13" s="7" t="s">
        <v>9</v>
      </c>
      <c r="B13" s="23">
        <v>5183</v>
      </c>
      <c r="C13" s="30">
        <v>1448</v>
      </c>
      <c r="D13" s="38">
        <f t="shared" si="0"/>
        <v>27.93748794134671</v>
      </c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4"/>
      <c r="R13" s="4"/>
      <c r="S13" s="4"/>
      <c r="T13" s="4"/>
    </row>
    <row r="14" spans="1:20" ht="19.95" customHeight="1" x14ac:dyDescent="0.3">
      <c r="A14" s="17" t="s">
        <v>10</v>
      </c>
      <c r="B14" s="22">
        <v>9894</v>
      </c>
      <c r="C14" s="31">
        <v>3227</v>
      </c>
      <c r="D14" s="37">
        <f t="shared" si="0"/>
        <v>32.615726703052353</v>
      </c>
      <c r="E14" s="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4"/>
      <c r="R14" s="4"/>
      <c r="S14" s="4"/>
      <c r="T14" s="4"/>
    </row>
    <row r="15" spans="1:20" ht="19.95" customHeight="1" x14ac:dyDescent="0.3">
      <c r="A15" s="7" t="s">
        <v>11</v>
      </c>
      <c r="B15" s="23">
        <v>2498</v>
      </c>
      <c r="C15" s="30">
        <v>809</v>
      </c>
      <c r="D15" s="38">
        <f t="shared" si="0"/>
        <v>32.385908726981583</v>
      </c>
      <c r="E15" s="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4"/>
      <c r="R15" s="4"/>
      <c r="S15" s="4"/>
      <c r="T15" s="4"/>
    </row>
    <row r="16" spans="1:20" ht="19.95" customHeight="1" x14ac:dyDescent="0.3">
      <c r="A16" s="17" t="s">
        <v>12</v>
      </c>
      <c r="B16" s="22">
        <v>487</v>
      </c>
      <c r="C16" s="31">
        <v>130</v>
      </c>
      <c r="D16" s="37">
        <f t="shared" si="0"/>
        <v>26.69404517453799</v>
      </c>
      <c r="E16" s="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4"/>
      <c r="R16" s="4"/>
      <c r="S16" s="4"/>
      <c r="T16" s="4"/>
    </row>
    <row r="17" spans="1:20" ht="19.95" customHeight="1" x14ac:dyDescent="0.3">
      <c r="A17" s="7" t="s">
        <v>13</v>
      </c>
      <c r="B17" s="23">
        <v>2928</v>
      </c>
      <c r="C17" s="30">
        <v>1702</v>
      </c>
      <c r="D17" s="38">
        <f t="shared" si="0"/>
        <v>58.128415300546443</v>
      </c>
      <c r="E17" s="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4"/>
      <c r="R17" s="4"/>
      <c r="S17" s="4"/>
      <c r="T17" s="4"/>
    </row>
    <row r="18" spans="1:20" ht="19.95" customHeight="1" x14ac:dyDescent="0.3">
      <c r="A18" s="17" t="s">
        <v>14</v>
      </c>
      <c r="B18" s="22">
        <v>1774</v>
      </c>
      <c r="C18" s="31">
        <v>476</v>
      </c>
      <c r="D18" s="37">
        <f t="shared" si="0"/>
        <v>26.832018038331455</v>
      </c>
      <c r="E18" s="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4"/>
      <c r="R18" s="4"/>
      <c r="S18" s="4"/>
      <c r="T18" s="4"/>
    </row>
    <row r="19" spans="1:20" ht="19.95" customHeight="1" x14ac:dyDescent="0.3">
      <c r="A19" s="7" t="s">
        <v>15</v>
      </c>
      <c r="B19" s="24">
        <v>1754</v>
      </c>
      <c r="C19" s="32">
        <v>578</v>
      </c>
      <c r="D19" s="38">
        <f t="shared" si="0"/>
        <v>32.953249714937286</v>
      </c>
      <c r="E19" s="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4"/>
      <c r="T19" s="4"/>
    </row>
    <row r="20" spans="1:20" ht="19.95" customHeight="1" x14ac:dyDescent="0.3">
      <c r="A20" s="18" t="s">
        <v>16</v>
      </c>
      <c r="B20" s="25">
        <v>1315</v>
      </c>
      <c r="C20" s="31">
        <v>527</v>
      </c>
      <c r="D20" s="37">
        <f t="shared" si="0"/>
        <v>40.076045627376431</v>
      </c>
      <c r="E20" s="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4"/>
      <c r="S20" s="4"/>
      <c r="T20" s="4"/>
    </row>
    <row r="21" spans="1:20" ht="19.95" customHeight="1" x14ac:dyDescent="0.3">
      <c r="A21" s="19" t="s">
        <v>17</v>
      </c>
      <c r="B21" s="26">
        <f>B8+B12+B17+B18+B20+B7</f>
        <v>11371</v>
      </c>
      <c r="C21" s="33">
        <f>C8+C12+C17+C18+C20+C7</f>
        <v>4323</v>
      </c>
      <c r="D21" s="39">
        <f t="shared" si="0"/>
        <v>38.017764488611377</v>
      </c>
      <c r="E21" s="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4"/>
      <c r="R21" s="4"/>
      <c r="S21" s="4"/>
      <c r="T21" s="4"/>
    </row>
    <row r="22" spans="1:20" ht="19.95" customHeight="1" x14ac:dyDescent="0.3">
      <c r="A22" s="7" t="s">
        <v>18</v>
      </c>
      <c r="B22" s="27">
        <f>B5+B6+B9+B10+B11+B13+B14+B15+B16+B19</f>
        <v>43500</v>
      </c>
      <c r="C22" s="34">
        <f>C5+C6+C9+C10+C11+C13+C14+C15+C16+C19</f>
        <v>14158</v>
      </c>
      <c r="D22" s="38">
        <f t="shared" si="0"/>
        <v>32.54712643678161</v>
      </c>
      <c r="E22" s="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4"/>
      <c r="R22" s="4"/>
      <c r="S22" s="4"/>
      <c r="T22" s="4"/>
    </row>
    <row r="23" spans="1:20" ht="19.95" customHeight="1" x14ac:dyDescent="0.3">
      <c r="A23" s="20" t="s">
        <v>19</v>
      </c>
      <c r="B23" s="28">
        <f>SUM(B5:B20)</f>
        <v>54871</v>
      </c>
      <c r="C23" s="35">
        <f>SUM(C5:C20)</f>
        <v>18481</v>
      </c>
      <c r="D23" s="40">
        <f t="shared" si="0"/>
        <v>33.680815002460321</v>
      </c>
      <c r="E23" s="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4"/>
      <c r="R23" s="4"/>
      <c r="S23" s="4"/>
      <c r="T23" s="4"/>
    </row>
    <row r="24" spans="1:20" ht="19.95" customHeight="1" x14ac:dyDescent="0.3">
      <c r="A24" s="9"/>
      <c r="B24" s="10"/>
      <c r="C24" s="10"/>
      <c r="D24" s="11"/>
      <c r="E24" s="6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s="67" customFormat="1" ht="31.95" customHeight="1" x14ac:dyDescent="0.3">
      <c r="A25" s="66" t="s">
        <v>24</v>
      </c>
      <c r="B25" s="66"/>
      <c r="C25" s="66"/>
      <c r="D25" s="6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4"/>
      <c r="R25" s="4"/>
      <c r="S25" s="4"/>
      <c r="T25" s="4"/>
    </row>
    <row r="26" spans="1:20" s="67" customFormat="1" ht="48" customHeight="1" x14ac:dyDescent="0.3">
      <c r="A26" s="66" t="s">
        <v>25</v>
      </c>
      <c r="B26" s="66"/>
      <c r="C26" s="66"/>
      <c r="D26" s="6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4"/>
      <c r="R26" s="4"/>
      <c r="S26" s="4"/>
      <c r="T26" s="4"/>
    </row>
    <row r="27" spans="1:20" s="67" customFormat="1" ht="31.95" customHeight="1" x14ac:dyDescent="0.3">
      <c r="A27" s="65" t="s">
        <v>26</v>
      </c>
      <c r="B27" s="65"/>
      <c r="C27" s="65"/>
      <c r="D27" s="65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4"/>
      <c r="R27" s="4"/>
      <c r="S27" s="4"/>
      <c r="T27" s="4"/>
    </row>
    <row r="28" spans="1:20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4"/>
      <c r="R28" s="4"/>
      <c r="S28" s="4"/>
      <c r="T28" s="4"/>
    </row>
    <row r="29" spans="1:20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</sheetData>
  <mergeCells count="5">
    <mergeCell ref="A26:D26"/>
    <mergeCell ref="A27:D27"/>
    <mergeCell ref="C3:D3"/>
    <mergeCell ref="A1:D1"/>
    <mergeCell ref="A25:D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F40" sqref="F40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O22" sqref="O2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G20" sqref="G20"/>
    </sheetView>
  </sheetViews>
  <sheetFormatPr baseColWidth="10" defaultRowHeight="15.6" x14ac:dyDescent="0.3"/>
  <cols>
    <col min="1" max="1" width="26" customWidth="1"/>
    <col min="2" max="10" width="25.69921875" customWidth="1"/>
    <col min="11" max="18" width="15.69921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32" sqref="O32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Q54" sqref="Q54"/>
    </sheetView>
  </sheetViews>
  <sheetFormatPr baseColWidth="10" defaultRowHeight="15.6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3D433DF16989542A0D398C943814711" ma:contentTypeVersion="1" ma:contentTypeDescription="Ein neues Dokument erstellen." ma:contentTypeScope="" ma:versionID="33ba1c0d1b2efd60a2a24d99e19b8209">
  <xsd:schema xmlns:xsd="http://www.w3.org/2001/XMLSchema" xmlns:xs="http://www.w3.org/2001/XMLSchema" xmlns:p="http://schemas.microsoft.com/office/2006/metadata/properties" xmlns:ns2="c36c42b8-7270-431b-8ac7-ff1b8da8aa77" targetNamespace="http://schemas.microsoft.com/office/2006/metadata/properties" ma:root="true" ma:fieldsID="2ec49206785ed8dfd15f984295187eb9" ns2:_="">
    <xsd:import namespace="c36c42b8-7270-431b-8ac7-ff1b8da8aa7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c42b8-7270-431b-8ac7-ff1b8da8aa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92C9B1-558F-488D-B7ED-81C2EB7EE5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6c42b8-7270-431b-8ac7-ff1b8da8a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D70E646-35BB-4422-8846-E8B2B1F9E8CA}">
  <ds:schemaRefs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c36c42b8-7270-431b-8ac7-ff1b8da8aa77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7CA916A-78C1-4679-9CF8-A353D363FD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01.03.2019</vt:lpstr>
      <vt:lpstr>01.03.2018</vt:lpstr>
      <vt:lpstr>01.03.2017</vt:lpstr>
      <vt:lpstr>01.03.2016</vt:lpstr>
      <vt:lpstr>01.03.2015</vt:lpstr>
      <vt:lpstr>01.03.2014</vt:lpstr>
      <vt:lpstr>01.03.2013</vt:lpstr>
      <vt:lpstr>01.03.2012</vt:lpstr>
      <vt:lpstr>01.03.2011</vt:lpstr>
      <vt:lpstr>01.03.2010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Berg, Eva, ST-WB</cp:lastModifiedBy>
  <dcterms:created xsi:type="dcterms:W3CDTF">2018-02-13T14:44:12Z</dcterms:created>
  <dcterms:modified xsi:type="dcterms:W3CDTF">2020-08-03T19:10:02Z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0x01010083D433DF16989542A0D398C943814711</vt:lpwstr>
  </property>
</Properties>
</file>