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davinakko/Library/Mobile Documents/com~apple~CloudDocs/Die Akko's/Dokumente/DA - Documents/Freiberuflich/Bertelsmann Stiftung/FUH/Ländermonitoring 2023/Downloadtabellen/DLs 2023 (umbenannt von christian)/Bundesweit/"/>
    </mc:Choice>
  </mc:AlternateContent>
  <xr:revisionPtr revIDLastSave="0" documentId="13_ncr:1_{64F02265-BD83-BE42-BE75-378B65B04128}" xr6:coauthVersionLast="47" xr6:coauthVersionMax="47" xr10:uidLastSave="{00000000-0000-0000-0000-000000000000}"/>
  <bookViews>
    <workbookView xWindow="0" yWindow="500" windowWidth="43180" windowHeight="24140" activeTab="4" xr2:uid="{5C09D59A-DAD3-4106-AE75-2EE7DFBB3A41}"/>
  </bookViews>
  <sheets>
    <sheet name="Inhalt" sheetId="3" r:id="rId1"/>
    <sheet name="2022" sheetId="5" r:id="rId2"/>
    <sheet name="2021" sheetId="4" r:id="rId3"/>
    <sheet name="2020" sheetId="2" r:id="rId4"/>
    <sheet name="2019" sheetId="1"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____________________________C22b7">#REF!</definedName>
    <definedName name="____________________________C22b7">#REF!</definedName>
    <definedName name="___________________________C22b7">#REF!</definedName>
    <definedName name="__________________________C22b7">#REF!</definedName>
    <definedName name="_________________________C22b7">#REF!</definedName>
    <definedName name="________________________C22b7">#REF!</definedName>
    <definedName name="_______________________C22b7">#REF!</definedName>
    <definedName name="______________________C22b7">#REF!</definedName>
    <definedName name="_____________________C22b7">#REF!</definedName>
    <definedName name="____________________C22b7">#REF!</definedName>
    <definedName name="__________________C22b7">#REF!</definedName>
    <definedName name="_________________C22b7">#REF!</definedName>
    <definedName name="_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Fill" hidden="1">#REF!</definedName>
    <definedName name="_tab27" localSheetId="4">[2]TAB16!#REF!</definedName>
    <definedName name="_tab27">[2]TAB16!#REF!</definedName>
    <definedName name="_tab28" localSheetId="4">[2]TAB16!#REF!</definedName>
    <definedName name="_tab28">[2]TAB16!#REF!</definedName>
    <definedName name="aa">#REF!</definedName>
    <definedName name="aaaa">#REF!</definedName>
    <definedName name="aaaaa">#REF!</definedName>
    <definedName name="aaaaadad">#REF!</definedName>
    <definedName name="aadasd">#REF!</definedName>
    <definedName name="Abb.G33A">#REF!</definedName>
    <definedName name="Abf_Laender2000_Heim">#REF!</definedName>
    <definedName name="Abf_Laender2000_Heim_4">#REF!</definedName>
    <definedName name="Abf_Laender2000_Heim_5">#N/A</definedName>
    <definedName name="Abf_Laender2000_Heim_59">#N/A</definedName>
    <definedName name="Abschluss">#REF!</definedName>
    <definedName name="Abschlussart">#REF!</definedName>
    <definedName name="ad">#REF!</definedName>
    <definedName name="adadasd">#REF!</definedName>
    <definedName name="ads">#REF!</definedName>
    <definedName name="Alle">[3]MZ_Daten!$E$1:$E$65536</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#REF!</definedName>
    <definedName name="BaMa_Key">#REF!</definedName>
    <definedName name="bbbbbbbbbbbb">#REF!</definedName>
    <definedName name="BERUFSFACHSCHULE">[3]MZ_Daten!$T$1:$T$65536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[3]MZ_Daten!$AE$1:$AE$65536</definedName>
    <definedName name="BS_OhneAbschluss">[3]MZ_Daten!$AB$1:$AB$65536</definedName>
    <definedName name="BS_OhneAngabe">[3]MZ_Daten!$AA$1:$AA$65536</definedName>
    <definedName name="BS_Schlüssel">#REF!</definedName>
    <definedName name="BS_Weibl">#REF!</definedName>
    <definedName name="BVJ">[3]MZ_Daten!$R$1:$R$65536</definedName>
    <definedName name="d">#REF!</definedName>
    <definedName name="dddddddddd">#REF!</definedName>
    <definedName name="dgdhfd">#REF!</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dsvvav">#REF!</definedName>
    <definedName name="eee">#REF!</definedName>
    <definedName name="eeee">#REF!</definedName>
    <definedName name="eeeee">#REF!</definedName>
    <definedName name="eeeeee">#REF!</definedName>
    <definedName name="eeeeeeee">#REF!</definedName>
    <definedName name="eeeeeeeeee">#REF!</definedName>
    <definedName name="eeererer">#REF!</definedName>
    <definedName name="eettte">#REF!</definedName>
    <definedName name="efef">#REF!</definedName>
    <definedName name="egegg">#REF!</definedName>
    <definedName name="ejjjj">#REF!</definedName>
    <definedName name="ER" hidden="1">[4]Daten!#REF!</definedName>
    <definedName name="ererkk">#REF!</definedName>
    <definedName name="essen" localSheetId="4">#REF!</definedName>
    <definedName name="essen">#REF!</definedName>
    <definedName name="f">#REF!</definedName>
    <definedName name="FA_Insg">#REF!</definedName>
    <definedName name="FA_Schlüssel">#REF!</definedName>
    <definedName name="FA_Weibl">#REF!</definedName>
    <definedName name="Fachhochschulreife">[3]MZ_Daten!$K$1:$K$65536</definedName>
    <definedName name="FACHSCHULE">[3]MZ_Daten!$U$1:$U$65536</definedName>
    <definedName name="FACHSCHULE_DDR">[3]MZ_Daten!$V$1:$V$65536</definedName>
    <definedName name="fbbbbbb">#REF!</definedName>
    <definedName name="fbgvsgf">#REF!</definedName>
    <definedName name="fefe">#REF!</definedName>
    <definedName name="ff" hidden="1">[1]Daten!#REF!</definedName>
    <definedName name="fff">#REF!</definedName>
    <definedName name="ffffffffffffffff">#REF!</definedName>
    <definedName name="fgdgrtet">#REF!</definedName>
    <definedName name="fgfg">#REF!</definedName>
    <definedName name="FH">[3]MZ_Daten!$X$1:$X$65536</definedName>
    <definedName name="fhethehet">#REF!</definedName>
    <definedName name="Field_ISCED">[5]Liste!$B$1:$G$65536</definedName>
    <definedName name="Fields">[5]Liste!$B$1:$X$65536</definedName>
    <definedName name="Fields_II">[5]Liste!$I$1:$AA$65536</definedName>
    <definedName name="FS_Daten_Insg">#REF!</definedName>
    <definedName name="FS_Daten_Weibl">#REF!</definedName>
    <definedName name="FS_Key">#REF!</definedName>
    <definedName name="g">#REF!</definedName>
    <definedName name="gafaf">#REF!</definedName>
    <definedName name="gege">#REF!</definedName>
    <definedName name="gfgfdgd">#REF!</definedName>
    <definedName name="ggggg">#REF!</definedName>
    <definedName name="gggggggg">#REF!</definedName>
    <definedName name="gggggggggggg">#REF!</definedName>
    <definedName name="gggggggggggggggg">#REF!</definedName>
    <definedName name="ghkue">#REF!</definedName>
    <definedName name="grgr">#REF!</definedName>
    <definedName name="grgrgr">#REF!</definedName>
    <definedName name="h">#REF!</definedName>
    <definedName name="Halbjahr" localSheetId="4">#REF!</definedName>
    <definedName name="Halbjahr">#REF!</definedName>
    <definedName name="Halbjahr1b" localSheetId="4">#REF!</definedName>
    <definedName name="Halbjahr1b">#REF!</definedName>
    <definedName name="hh">#REF!</definedName>
    <definedName name="hhz">#REF!</definedName>
    <definedName name="hjhj">#REF!</definedName>
    <definedName name="hmmtm">#REF!</definedName>
    <definedName name="Hochschulreife">[3]MZ_Daten!$L$1:$L$65536</definedName>
    <definedName name="HS_Abschluss">#REF!</definedName>
    <definedName name="ii">#REF!</definedName>
    <definedName name="ISBN" hidden="1">[4]Daten!#REF!</definedName>
    <definedName name="isced_dual">#REF!</definedName>
    <definedName name="isced_dual_w">#REF!</definedName>
    <definedName name="iuziz">#REF!</definedName>
    <definedName name="Jahr" localSheetId="4">#REF!</definedName>
    <definedName name="Jahr">#REF!</definedName>
    <definedName name="Jahr1b" localSheetId="4">#REF!</definedName>
    <definedName name="Jahr1b">#REF!</definedName>
    <definedName name="jbbbbbbbbbbbbbb">#REF!</definedName>
    <definedName name="jj">#REF!</definedName>
    <definedName name="jjjjjjjj">#REF!</definedName>
    <definedName name="jjjjjjjjjjd">#REF!</definedName>
    <definedName name="joiejoigjreg">#REF!</definedName>
    <definedName name="k">#REF!</definedName>
    <definedName name="Key_3_Schule">#REF!</definedName>
    <definedName name="Key_4_Schule">#REF!</definedName>
    <definedName name="Key_5_Schule">#REF!</definedName>
    <definedName name="Key_5er">[3]MZ_Daten!$AM$1:$AM$65536</definedName>
    <definedName name="Key_6_Schule">#REF!</definedName>
    <definedName name="key_fach_ges">[5]Liste!$B$1664:$I$2010</definedName>
    <definedName name="Key_Privat">#REF!</definedName>
    <definedName name="kkk">#REF!</definedName>
    <definedName name="kkkk">#REF!</definedName>
    <definedName name="kkkkkkke">#REF!</definedName>
    <definedName name="kkkkkkkkkkkk">#REF!</definedName>
    <definedName name="kkkkkkkkkkkkko">#REF!</definedName>
    <definedName name="kkkr">#REF!</definedName>
    <definedName name="Laender">#REF!</definedName>
    <definedName name="LEERE">[3]MZ_Daten!$S$1:$S$65536</definedName>
    <definedName name="Liste">#REF!</definedName>
    <definedName name="Liste_Schulen">#REF!</definedName>
    <definedName name="llllöll">#REF!</definedName>
    <definedName name="MAKROER1">#REF!</definedName>
    <definedName name="MAKROER2">#REF!</definedName>
    <definedName name="MD_Insg">#REF!</definedName>
    <definedName name="MD_Key">#REF!</definedName>
    <definedName name="MD_Weibl">#REF!</definedName>
    <definedName name="mgjrzjrtj">#REF!</definedName>
    <definedName name="mmmh">#REF!</definedName>
    <definedName name="NochInSchule">[3]MZ_Daten!$G$1:$G$65536</definedName>
    <definedName name="NW">[6]schulform!$C$20</definedName>
    <definedName name="öioöioö">#REF!</definedName>
    <definedName name="öoiöioöoi">#REF!</definedName>
    <definedName name="ooooo">#REF!</definedName>
    <definedName name="POS">[3]MZ_Daten!$I$1:$I$65536</definedName>
    <definedName name="PROMOTION">[3]MZ_Daten!$Z$1:$Z$65536</definedName>
    <definedName name="PROT01VK">#REF!</definedName>
    <definedName name="qqq">#REF!</definedName>
    <definedName name="qqqq">#REF!</definedName>
    <definedName name="qqqqq">#REF!</definedName>
    <definedName name="qqqqqq">#REF!</definedName>
    <definedName name="qqqqqqqqqqq">#REF!</definedName>
    <definedName name="qqqqqqqqqqqq">#REF!</definedName>
    <definedName name="qqqqqqqqqqqqqqqq">#REF!</definedName>
    <definedName name="qwdqdwqd">#REF!</definedName>
    <definedName name="qwfef">#REF!</definedName>
    <definedName name="qwfeqfe">#REF!</definedName>
    <definedName name="Realschule">[3]MZ_Daten!$J$1:$J$65536</definedName>
    <definedName name="revbsrgv">#REF!</definedName>
    <definedName name="rrrrrrrr">#REF!</definedName>
    <definedName name="Schulart">#REF!</definedName>
    <definedName name="Schulen">#REF!</definedName>
    <definedName name="Schulen_Insg">#REF!</definedName>
    <definedName name="Schulen_Männl">#REF!</definedName>
    <definedName name="Schulen_Weibl">#REF!</definedName>
    <definedName name="sddk">#REF!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s">#REF!</definedName>
    <definedName name="ssss">#REF!</definedName>
    <definedName name="sssss">#REF!</definedName>
    <definedName name="ssssss">#REF!</definedName>
    <definedName name="test" localSheetId="4">#REF!</definedName>
    <definedName name="test">#REF!</definedName>
    <definedName name="test2">#REF!</definedName>
    <definedName name="thhteghzetht">#REF!</definedName>
    <definedName name="trezez">#REF!</definedName>
    <definedName name="trjr">#REF!</definedName>
    <definedName name="tt">#REF!</definedName>
    <definedName name="ttttttttttt">#REF!</definedName>
    <definedName name="tztz">#REF!</definedName>
    <definedName name="uiuzi">#REF!</definedName>
    <definedName name="ukukuk">#REF!</definedName>
    <definedName name="UNI">[3]MZ_Daten!$Y$1:$Y$65536</definedName>
    <definedName name="uuuuuuuuuuuuuuuuuu">#REF!</definedName>
    <definedName name="uzkzuk">#REF!</definedName>
    <definedName name="vbbbbbbbbb">#REF!</definedName>
    <definedName name="VerwFH">[3]MZ_Daten!$W$1:$W$65536</definedName>
    <definedName name="VolksHauptschule">[3]MZ_Daten!$H$1:$H$65536</definedName>
    <definedName name="vsdgsgs">#REF!</definedName>
    <definedName name="vvvvvvvvvv">#REF!</definedName>
    <definedName name="we">#REF!</definedName>
    <definedName name="wegwgw">#REF!</definedName>
    <definedName name="werwerwr">#REF!</definedName>
    <definedName name="wgwrgrw">#REF!</definedName>
    <definedName name="wqwqw">#REF!</definedName>
    <definedName name="wrqrq">#REF!</definedName>
    <definedName name="ww">#REF!</definedName>
    <definedName name="www">#REF!</definedName>
    <definedName name="wwwwwwwwww">#REF!</definedName>
    <definedName name="wwwwwwwwwww">#REF!</definedName>
    <definedName name="wwwwwwwwwwww">#REF!</definedName>
    <definedName name="wwwwwwwwwwwwww">#REF!</definedName>
    <definedName name="ycyc">#REF!</definedName>
    <definedName name="ydsadsa">#REF!</definedName>
    <definedName name="zjztj">#REF!</definedName>
    <definedName name="zutzut">#REF!</definedName>
    <definedName name="zzz">#REF!</definedName>
    <definedName name="zzzz">#REF!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4" l="1"/>
  <c r="E24" i="4"/>
  <c r="D24" i="4"/>
  <c r="C24" i="4"/>
  <c r="F23" i="4"/>
  <c r="E23" i="4"/>
  <c r="D23" i="4"/>
  <c r="C23" i="4"/>
  <c r="F22" i="4"/>
  <c r="E22" i="4"/>
  <c r="D22" i="4"/>
  <c r="C22" i="4"/>
  <c r="F21" i="4"/>
  <c r="E21" i="4"/>
  <c r="D21" i="4"/>
  <c r="F20" i="4"/>
  <c r="E20" i="4"/>
  <c r="D20" i="4"/>
  <c r="F19" i="4"/>
  <c r="E19" i="4"/>
  <c r="D19" i="4"/>
  <c r="F18" i="4"/>
  <c r="E18" i="4"/>
  <c r="D18" i="4"/>
  <c r="F17" i="4"/>
  <c r="E17" i="4"/>
  <c r="D17" i="4"/>
  <c r="F16" i="4"/>
  <c r="E16" i="4"/>
  <c r="D16" i="4"/>
  <c r="F15" i="4"/>
  <c r="E15" i="4"/>
  <c r="D15" i="4"/>
  <c r="F14" i="4"/>
  <c r="E14" i="4"/>
  <c r="D14" i="4"/>
  <c r="F13" i="4"/>
  <c r="E13" i="4"/>
  <c r="D13" i="4"/>
  <c r="F12" i="4"/>
  <c r="E12" i="4"/>
  <c r="D12" i="4"/>
  <c r="F11" i="4"/>
  <c r="E11" i="4"/>
  <c r="D11" i="4"/>
  <c r="F10" i="4"/>
  <c r="E10" i="4"/>
  <c r="D10" i="4"/>
  <c r="F9" i="4"/>
  <c r="E9" i="4"/>
  <c r="D9" i="4"/>
  <c r="F8" i="4"/>
  <c r="E8" i="4"/>
  <c r="D8" i="4"/>
  <c r="F7" i="4"/>
  <c r="E7" i="4"/>
  <c r="D7" i="4"/>
  <c r="F6" i="4"/>
  <c r="E6" i="4"/>
  <c r="D6" i="4"/>
  <c r="F24" i="2"/>
  <c r="E24" i="2"/>
  <c r="D24" i="2"/>
  <c r="C24" i="2"/>
  <c r="F23" i="2"/>
  <c r="E23" i="2"/>
  <c r="D23" i="2"/>
  <c r="C23" i="2"/>
  <c r="F22" i="2"/>
  <c r="E22" i="2"/>
  <c r="D22" i="2"/>
  <c r="C22" i="2"/>
  <c r="F21" i="2"/>
  <c r="E21" i="2"/>
  <c r="D21" i="2"/>
  <c r="C21" i="2"/>
  <c r="F20" i="2"/>
  <c r="E20" i="2"/>
  <c r="D20" i="2"/>
  <c r="C20" i="2"/>
  <c r="F19" i="2"/>
  <c r="E19" i="2"/>
  <c r="D19" i="2"/>
  <c r="C19" i="2"/>
  <c r="F18" i="2"/>
  <c r="E18" i="2"/>
  <c r="D18" i="2"/>
  <c r="C18" i="2"/>
  <c r="F17" i="2"/>
  <c r="E17" i="2"/>
  <c r="D17" i="2"/>
  <c r="C17" i="2"/>
  <c r="F16" i="2"/>
  <c r="E16" i="2"/>
  <c r="D16" i="2"/>
  <c r="C16" i="2"/>
  <c r="F15" i="2"/>
  <c r="E15" i="2"/>
  <c r="D15" i="2"/>
  <c r="C15" i="2"/>
  <c r="F14" i="2"/>
  <c r="E14" i="2"/>
  <c r="D14" i="2"/>
  <c r="C14" i="2"/>
  <c r="F13" i="2"/>
  <c r="E13" i="2"/>
  <c r="D13" i="2"/>
  <c r="C13" i="2"/>
  <c r="F12" i="2"/>
  <c r="E12" i="2"/>
  <c r="D12" i="2"/>
  <c r="C12" i="2"/>
  <c r="F11" i="2"/>
  <c r="E11" i="2"/>
  <c r="D11" i="2"/>
  <c r="C11" i="2"/>
  <c r="F10" i="2"/>
  <c r="E10" i="2"/>
  <c r="D10" i="2"/>
  <c r="C10" i="2"/>
  <c r="F9" i="2"/>
  <c r="E9" i="2"/>
  <c r="D9" i="2"/>
  <c r="C9" i="2"/>
  <c r="F8" i="2"/>
  <c r="E8" i="2"/>
  <c r="D8" i="2"/>
  <c r="C8" i="2"/>
  <c r="F7" i="2"/>
  <c r="E7" i="2"/>
  <c r="D7" i="2"/>
  <c r="C7" i="2"/>
  <c r="F6" i="2"/>
  <c r="E6" i="2"/>
  <c r="D6" i="2"/>
  <c r="C6" i="2"/>
</calcChain>
</file>

<file path=xl/sharedStrings.xml><?xml version="1.0" encoding="utf-8"?>
<sst xmlns="http://schemas.openxmlformats.org/spreadsheetml/2006/main" count="156" uniqueCount="51">
  <si>
    <t>Bundesland</t>
  </si>
  <si>
    <t>Hortgruppe**</t>
  </si>
  <si>
    <t>Gruppen</t>
  </si>
  <si>
    <t>Anzahl</t>
  </si>
  <si>
    <t>Median</t>
  </si>
  <si>
    <t>Mittelwert</t>
  </si>
  <si>
    <t>Standardabweichung</t>
  </si>
  <si>
    <t>Baden-Württemberg</t>
  </si>
  <si>
    <t>Bayern</t>
  </si>
  <si>
    <t>Berlin</t>
  </si>
  <si>
    <t>-</t>
  </si>
  <si>
    <t>Brandenburg</t>
  </si>
  <si>
    <t>Bremen</t>
  </si>
  <si>
    <t>Hamburg</t>
  </si>
  <si>
    <t>Hessen</t>
  </si>
  <si>
    <t>Mecklenburg-Vorpommern</t>
  </si>
  <si>
    <t>Niedersachsen</t>
  </si>
  <si>
    <t>Nordrhein-Westfalen</t>
  </si>
  <si>
    <t>Rheinland-Pfalz</t>
  </si>
  <si>
    <t>Saarland</t>
  </si>
  <si>
    <t>Sachsen</t>
  </si>
  <si>
    <t>Sachsen-Anhalt</t>
  </si>
  <si>
    <t xml:space="preserve"> </t>
  </si>
  <si>
    <t>Schleswig-Holstein</t>
  </si>
  <si>
    <t>Thüringen</t>
  </si>
  <si>
    <t>Ostdeutschland (mit Berlin)</t>
  </si>
  <si>
    <t>Westdeutschland (ohne Berlin)</t>
  </si>
  <si>
    <t>Deutschland</t>
  </si>
  <si>
    <t>– trifft nicht zu</t>
  </si>
  <si>
    <t xml:space="preserve"> „Hortgruppe“:</t>
  </si>
  <si>
    <t>Hierunter fallen diejenigen Gruppen, in denen sich ausschließlich Schulkinder befinden.</t>
  </si>
  <si>
    <t>Quelle: FDZ der Statistischen Ämter des Bundes und der Länder, Kinder und tätige Personen in Tageseinrichtungen und in öffentlich geförderter Kindertagespflege, 2019; Berechnungen des LG Empirische Bildungsforschung der FernUniversität in Hagen, 2020, auf Grundlage der von der Arbeitsstelle Kinder- und Jugendhilfestatistik (AKJStat) entwickelten Methodik zur Berechnung des Personalschlüssels.</t>
  </si>
  <si>
    <t>Quelle: FDZ der Statistischen Ämter des Bundes und der Länder, Kinder und tätige Personen in Tageseinrichtungen und in öffentlich geförderter Kindertagespflege, 2020; Berechnungen des LG Empirische Bildungsforschung der FernUniversität in Hagen, 2021, auf Grundlage der von der Arbeitsstelle Kinder- und Jugendhilfestatistik (AKJStat) entwickelten Methodik zur Berechnung des Personalschlüssels.</t>
  </si>
  <si>
    <t>Nordrhein-Westfalen***</t>
  </si>
  <si>
    <t>*** Aufgrund der zeitweiligen Schließung bzw. des eingeschränkten Betriebs der Kindertageseinrichtungen in Nordrhein-Westfalen durch die Corona-Pandemie konnten einige Einrichtungen ihre Daten nicht rechtzeitig übermitteln. Bei den vorliegenden Daten muss von einer Untererfassung von ca. 50 KiTas mit ca. 2.000 betreuten Kindern und dem jeweiligen Personal ausgegangen werden.</t>
  </si>
  <si>
    <t>Tab43a2_i9ch_lm21: Personalschlüssel (ohne Leitungsstunden)* in Hortgruppen** in den Bundesländern am 01.03.2020 (Anzahl der Gruppen; Median; Mittelwert; Standardabweichung der Ganztagsinanspruchnahmeäquivalente pro Vollzeitbeschäftigungsäquivalent in Hortgruppen**)</t>
  </si>
  <si>
    <t>Tab43a2_i9ch_lm20: Personalschlüssel (ohne Leitungsstunden)* in Hortgruppen** in den Bundesländern am 01.03.2019 (Anzahl der Gruppen; Median; Mittelwert; Standardabweichung der Ganztagsinanspruchnahmeäquivalente pro Vollzeitbeschäftigungsäquivalent in Hortgruppen**)</t>
  </si>
  <si>
    <t>** Der Gruppentyp wurde anhand der im Folgenden erläuterten Merkmale gebildet:</t>
  </si>
  <si>
    <t>Inhaltsverzeichnis</t>
  </si>
  <si>
    <t>Datenjahr</t>
  </si>
  <si>
    <t>Link</t>
  </si>
  <si>
    <t>Personalschlüssel in Hortgruppen</t>
  </si>
  <si>
    <t>Tab43a2_i9ch_lm22: Personalschlüssel (ohne Leitungszeit)* in Hortgruppen** in den Bundesländern am 01.03.2021*** (Anzahl der Gruppen; Median; Mittelwert; Standardabweichung der Ganztagsinanspruchnahmeäquivalente pro Vollzeitbeschäftigungsäquivalent in Hortgruppen**)</t>
  </si>
  <si>
    <t>Quelle: FDZ der Statistischen Ämter des Bundes und der Länder, Kinder und tätige Personen in Tageseinrichtungen und in öffentlich geförderter Kindertagespflege, 2021; Berechnungen des LG Empirische Bildungsforschung der FernUniversität in Hagen, 2022, auf Grundlage der von der Arbeitsstelle Kinder- und Jugendhilfestatistik (AKJStat) entwickelten Methodik zur Berechnung des Personalschlüssels.</t>
  </si>
  <si>
    <t>Tab43a2_i9ch_lm23: Personalschlüssel (ohne Leitungszeit)* in Hortgruppen** in den Bundesländern am 01.03.2022 (Anzahl der Gruppen; Median; Mittelwert; Standardabweichung der Ganztagsinanspruchnahmeäquivalente pro Vollzeitbeschäftigungsäquivalent in Hortgruppen**)</t>
  </si>
  <si>
    <t>Quelle: FDZ der Statistischen Ämter des Bundes und der Länder, Kinder und tätige Personen in Tageseinrichtungen und in öffentlich geförderter Kindertagespflege, 2022; Berechnungen des LG Empirische Bildungsforschung der FernUniversität in Hagen, 2023, auf Grundlage der von der Arbeitsstelle Kinder- und Jugendhilfestatistik (AKJStat) entwickelten Methodik zur Berechnung des Personalschlüssels.</t>
  </si>
  <si>
    <t>Tab43a2_i9ch_lm23: Personalschlüssel (ohne Leitungszeit)* in Hortgruppen** in den Bundesländern am 01.03.2022*** (Anzahl der Gruppen; Median; Mittelwert; Standardabweichung der Ganztagsinanspruchnahmeäquivalente pro Vollzeitbeschäftigungsäquivalent in Hortgruppen**)</t>
  </si>
  <si>
    <r>
      <t xml:space="preserve">** </t>
    </r>
    <r>
      <rPr>
        <b/>
        <sz val="11"/>
        <color theme="1"/>
        <rFont val="Calibri"/>
        <family val="2"/>
        <scheme val="minor"/>
      </rPr>
      <t>Anmerkung zur Corona-Pandemie</t>
    </r>
    <r>
      <rPr>
        <sz val="11"/>
        <color theme="1"/>
        <rFont val="Calibri"/>
        <family val="2"/>
        <scheme val="minor"/>
      </rPr>
      <t xml:space="preserve">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
</t>
    </r>
    <r>
      <rPr>
        <b/>
        <sz val="11"/>
        <color theme="1"/>
        <rFont val="Calibri"/>
        <family val="2"/>
        <scheme val="minor"/>
      </rPr>
      <t xml:space="preserve">Anmerkung zur Personalschlüsselmethodik
</t>
    </r>
    <r>
      <rPr>
        <sz val="11"/>
        <color theme="1"/>
        <rFont val="Calibri"/>
        <family val="2"/>
        <scheme val="minor"/>
      </rPr>
      <t>Aufgrund einer methodischen Änderung in der Gruppenzuweisung des pädagogischen Personals seitens des Statistischen Bundesamtes, kommt es zum 01.03.2021 bei der Berechnung der Personalschlüssel zu einer Untererfassung. Über alle Gruppentypen hinweg konnte für 1,7% der Gruppen in KiTas mit fester Gruppenstruktur kein Personalschlüssel berechnet werden. Weitere Informationen finden Sie hier: https://ub-deposit.fernuni-hagen.de/receive/mir_mods_00001965</t>
    </r>
  </si>
  <si>
    <t>Personalschlüssel*</t>
  </si>
  <si>
    <t>*** Bei einigen der hier ausgewiesenen Daten kommt es zu größeren Abweichungen zwischen Median und Mittelwert sowie zu besonders hohen Standardabweichungen. Grund hierfür sind Ausreißer mit besonders hohen Personalschlüsseln, welche erstmalig aufgrund einer Änderung in der Gruppenzuweisung des pädagogischen Personals seitens des Statistischen Bundesamtes ab 01.03.2021 zustande kommen. Weitere Informationen finden Sie hier: https://ub-deposit.fernuni-hagen.de/receive/mir_mods_00001965.</t>
  </si>
  <si>
    <t>* Relation von Ganztagsinanspruchnahmeäquivalenten zu einem Vollzeitbeschäftigungsäquivalent. Der ausgewiesene Personalschlüssel drückt damit aus, wie viele Ganztagsinanspruchahmeäquivalente in den Gruppen auf ein Vollzeitbeschäftigungsäquivalent kommen. Ausgewiesen wird der gruppenbezogene Median, d.h. der Zentralwert aller jeweils errechneten Personalschlüssel. Die Anzahl der Gruppen gibt an, wie viele Gruppen in die Berechnung eingegangen sind und damit nicht, wie viele Gruppen des jeweiligen Typs es jeweils insgesamt gibt. Im hier ausgewiesenen Personalschlüssel werden jedoch nicht die im Rahmen der Statistik erfassten Zeitressourcen für Leitungsaufgaben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</si>
</sst>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9" x14ac:knownFonts="1">
    <font>
      <sz val="11"/>
      <color theme="1"/>
      <name val="Calibri"/>
      <family val="2"/>
      <scheme val="minor"/>
    </font>
    <font>
      <sz val="10"/>
      <name val="Arial"/>
      <family val="2"/>
    </font>
    <font>
      <b/>
      <sz val="12"/>
      <color rgb="FFC00000"/>
      <name val="Calibri"/>
      <family val="2"/>
      <scheme val="minor"/>
    </font>
    <font>
      <b/>
      <sz val="11"/>
      <name val="Calibri"/>
      <family val="2"/>
      <scheme val="minor"/>
    </font>
    <font>
      <i/>
      <sz val="11"/>
      <name val="Calibri"/>
      <family val="2"/>
      <scheme val="minor"/>
    </font>
    <font>
      <sz val="11"/>
      <name val="Calibri"/>
      <family val="2"/>
      <scheme val="minor"/>
    </font>
    <font>
      <sz val="11"/>
      <color indexed="8"/>
      <name val="Calibri"/>
      <family val="2"/>
      <scheme val="minor"/>
    </font>
    <font>
      <sz val="11"/>
      <color rgb="FF000000"/>
      <name val="Calibri"/>
      <family val="2"/>
      <scheme val="minor"/>
    </font>
    <font>
      <b/>
      <sz val="11"/>
      <color theme="1"/>
      <name val="Calibri"/>
      <family val="2"/>
      <scheme val="minor"/>
    </font>
    <font>
      <sz val="12"/>
      <color theme="1"/>
      <name val="Calibri"/>
      <family val="2"/>
      <scheme val="minor"/>
    </font>
    <font>
      <u/>
      <sz val="11"/>
      <color theme="10"/>
      <name val="Calibri"/>
      <family val="2"/>
      <scheme val="minor"/>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u/>
      <sz val="12"/>
      <color theme="10"/>
      <name val="Calibri"/>
      <family val="2"/>
      <scheme val="minor"/>
    </font>
    <font>
      <sz val="12"/>
      <color theme="10"/>
      <name val="Calibri"/>
      <family val="2"/>
      <scheme val="minor"/>
    </font>
    <font>
      <sz val="11"/>
      <color theme="1"/>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DDD9C4"/>
        <bgColor indexed="64"/>
      </patternFill>
    </fill>
    <fill>
      <patternFill patternType="solid">
        <fgColor rgb="FFDAEEF3"/>
        <bgColor indexed="64"/>
      </patternFill>
    </fill>
    <fill>
      <patternFill patternType="solid">
        <fgColor rgb="FFEEE7CF"/>
        <bgColor indexed="64"/>
      </patternFill>
    </fill>
    <fill>
      <patternFill patternType="solid">
        <fgColor rgb="FFDED9C4"/>
        <bgColor indexed="64"/>
      </patternFill>
    </fill>
    <fill>
      <patternFill patternType="solid">
        <fgColor rgb="FFDBEEF4"/>
        <bgColor indexed="64"/>
      </patternFill>
    </fill>
  </fills>
  <borders count="81">
    <border>
      <left/>
      <right/>
      <top/>
      <bottom/>
      <diagonal/>
    </border>
    <border>
      <left/>
      <right/>
      <top/>
      <bottom style="thin">
        <color indexed="64"/>
      </bottom>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right style="thin">
        <color auto="1"/>
      </right>
      <top/>
      <bottom/>
      <diagonal/>
    </border>
    <border>
      <left style="thin">
        <color auto="1"/>
      </left>
      <right style="thin">
        <color indexed="8"/>
      </right>
      <top style="thin">
        <color auto="1"/>
      </top>
      <bottom/>
      <diagonal/>
    </border>
    <border>
      <left style="thin">
        <color indexed="8"/>
      </left>
      <right style="thin">
        <color indexed="8"/>
      </right>
      <top style="thin">
        <color auto="1"/>
      </top>
      <bottom/>
      <diagonal/>
    </border>
    <border>
      <left style="thin">
        <color indexed="8"/>
      </left>
      <right style="thin">
        <color auto="1"/>
      </right>
      <top style="thin">
        <color auto="1"/>
      </top>
      <bottom/>
      <diagonal/>
    </border>
    <border>
      <left style="thin">
        <color auto="1"/>
      </left>
      <right style="thin">
        <color indexed="8"/>
      </right>
      <top/>
      <bottom/>
      <diagonal/>
    </border>
    <border>
      <left/>
      <right style="thin">
        <color indexed="8"/>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indexed="8"/>
      </right>
      <top/>
      <bottom style="thin">
        <color auto="1"/>
      </bottom>
      <diagonal/>
    </border>
    <border>
      <left style="thin">
        <color indexed="8"/>
      </left>
      <right style="thin">
        <color auto="1"/>
      </right>
      <top/>
      <bottom style="thin">
        <color auto="1"/>
      </bottom>
      <diagonal/>
    </border>
    <border>
      <left style="thin">
        <color auto="1"/>
      </left>
      <right/>
      <top/>
      <bottom/>
      <diagonal/>
    </border>
    <border>
      <left style="thin">
        <color indexed="64"/>
      </left>
      <right style="thin">
        <color auto="1"/>
      </right>
      <top/>
      <bottom style="thin">
        <color indexed="64"/>
      </bottom>
      <diagonal/>
    </border>
    <border>
      <left/>
      <right style="thin">
        <color indexed="64"/>
      </right>
      <top/>
      <bottom style="thin">
        <color indexed="64"/>
      </bottom>
      <diagonal/>
    </border>
    <border>
      <left style="thin">
        <color indexed="8"/>
      </left>
      <right style="thin">
        <color indexed="8"/>
      </right>
      <top/>
      <bottom/>
      <diagonal/>
    </border>
    <border>
      <left style="thin">
        <color indexed="8"/>
      </left>
      <right style="thin">
        <color auto="1"/>
      </right>
      <top/>
      <bottom/>
      <diagonal/>
    </border>
    <border>
      <left style="thin">
        <color auto="1"/>
      </left>
      <right style="thin">
        <color indexed="64"/>
      </right>
      <top style="thin">
        <color auto="1"/>
      </top>
      <bottom style="thin">
        <color indexed="64"/>
      </bottom>
      <diagonal/>
    </border>
    <border>
      <left style="thin">
        <color auto="1"/>
      </left>
      <right/>
      <top/>
      <bottom style="thin">
        <color auto="1"/>
      </bottom>
      <diagonal/>
    </border>
    <border>
      <left/>
      <right style="thin">
        <color indexed="64"/>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auto="1"/>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auto="1"/>
      </right>
      <top/>
      <bottom/>
      <diagonal/>
    </border>
    <border>
      <left style="thin">
        <color auto="1"/>
      </left>
      <right style="thin">
        <color indexed="64"/>
      </right>
      <top/>
      <bottom/>
      <diagonal/>
    </border>
    <border>
      <left style="thin">
        <color indexed="8"/>
      </left>
      <right style="thin">
        <color indexed="8"/>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
      <left style="thin">
        <color auto="1"/>
      </left>
      <right style="thin">
        <color indexed="8"/>
      </right>
      <top/>
      <bottom/>
      <diagonal/>
    </border>
    <border>
      <left style="thin">
        <color indexed="8"/>
      </left>
      <right style="thin">
        <color indexed="8"/>
      </right>
      <top/>
      <bottom/>
      <diagonal/>
    </border>
    <border>
      <left style="thin">
        <color indexed="8"/>
      </left>
      <right style="thin">
        <color auto="1"/>
      </right>
      <top/>
      <bottom/>
      <diagonal/>
    </border>
    <border>
      <left style="thin">
        <color indexed="64"/>
      </left>
      <right style="thin">
        <color auto="1"/>
      </right>
      <top/>
      <bottom/>
      <diagonal/>
    </border>
  </borders>
  <cellStyleXfs count="7">
    <xf numFmtId="0" fontId="0" fillId="0" borderId="0"/>
    <xf numFmtId="0" fontId="1" fillId="0" borderId="0"/>
    <xf numFmtId="0" fontId="1" fillId="0" borderId="0"/>
    <xf numFmtId="0" fontId="1" fillId="0" borderId="0"/>
    <xf numFmtId="0" fontId="9" fillId="0" borderId="0"/>
    <xf numFmtId="0" fontId="10" fillId="0" borderId="0" applyNumberFormat="0" applyFill="0" applyBorder="0" applyAlignment="0" applyProtection="0"/>
    <xf numFmtId="0" fontId="16" fillId="0" borderId="0" applyNumberFormat="0" applyFill="0" applyBorder="0" applyAlignment="0" applyProtection="0"/>
  </cellStyleXfs>
  <cellXfs count="186">
    <xf numFmtId="0" fontId="0" fillId="0" borderId="0" xfId="0"/>
    <xf numFmtId="164" fontId="6" fillId="4" borderId="9" xfId="0" applyNumberFormat="1" applyFont="1" applyFill="1" applyBorder="1" applyAlignment="1">
      <alignment horizontal="right" vertical="top" indent="2"/>
    </xf>
    <xf numFmtId="164" fontId="6" fillId="4" borderId="5" xfId="0" applyNumberFormat="1" applyFont="1" applyFill="1" applyBorder="1" applyAlignment="1">
      <alignment horizontal="right" vertical="top" indent="2"/>
    </xf>
    <xf numFmtId="0" fontId="5" fillId="4" borderId="11" xfId="1" applyFont="1" applyFill="1" applyBorder="1"/>
    <xf numFmtId="3" fontId="6" fillId="4" borderId="11" xfId="2" applyNumberFormat="1" applyFont="1" applyFill="1" applyBorder="1" applyAlignment="1">
      <alignment horizontal="right" vertical="top" indent="2"/>
    </xf>
    <xf numFmtId="164" fontId="6" fillId="4" borderId="11" xfId="0" applyNumberFormat="1" applyFont="1" applyFill="1" applyBorder="1" applyAlignment="1">
      <alignment horizontal="right" vertical="top" indent="2"/>
    </xf>
    <xf numFmtId="0" fontId="5" fillId="3" borderId="12" xfId="1" applyFont="1" applyFill="1" applyBorder="1"/>
    <xf numFmtId="164" fontId="6" fillId="3" borderId="5" xfId="0" applyNumberFormat="1" applyFont="1" applyFill="1" applyBorder="1" applyAlignment="1">
      <alignment horizontal="right" vertical="top" indent="2"/>
    </xf>
    <xf numFmtId="3" fontId="6" fillId="3" borderId="5" xfId="3" applyNumberFormat="1" applyFont="1" applyFill="1" applyBorder="1" applyAlignment="1">
      <alignment horizontal="right" vertical="top" indent="2"/>
    </xf>
    <xf numFmtId="164" fontId="6" fillId="3" borderId="13" xfId="0" applyNumberFormat="1" applyFont="1" applyFill="1" applyBorder="1" applyAlignment="1">
      <alignment horizontal="right" vertical="top" indent="2"/>
    </xf>
    <xf numFmtId="164" fontId="6" fillId="3" borderId="14" xfId="0" applyNumberFormat="1" applyFont="1" applyFill="1" applyBorder="1" applyAlignment="1">
      <alignment horizontal="right" vertical="top" indent="2"/>
    </xf>
    <xf numFmtId="0" fontId="3" fillId="2" borderId="11" xfId="1" applyFont="1" applyFill="1" applyBorder="1" applyAlignment="1">
      <alignment horizontal="center" vertical="center" wrapText="1"/>
    </xf>
    <xf numFmtId="3" fontId="6" fillId="4" borderId="11" xfId="3" applyNumberFormat="1" applyFont="1" applyFill="1" applyBorder="1" applyAlignment="1">
      <alignment horizontal="right" indent="2"/>
    </xf>
    <xf numFmtId="164" fontId="6" fillId="3" borderId="11" xfId="0" applyNumberFormat="1" applyFont="1" applyFill="1" applyBorder="1" applyAlignment="1">
      <alignment horizontal="right" vertical="top" indent="2"/>
    </xf>
    <xf numFmtId="0" fontId="5" fillId="0" borderId="11" xfId="1" applyFont="1" applyBorder="1"/>
    <xf numFmtId="3" fontId="6" fillId="0" borderId="11" xfId="2" applyNumberFormat="1" applyFont="1" applyBorder="1" applyAlignment="1">
      <alignment horizontal="right" vertical="top" indent="2"/>
    </xf>
    <xf numFmtId="3" fontId="5" fillId="0" borderId="11" xfId="2" applyNumberFormat="1" applyFont="1" applyBorder="1" applyAlignment="1">
      <alignment horizontal="right" indent="2"/>
    </xf>
    <xf numFmtId="3" fontId="6" fillId="0" borderId="5" xfId="3" applyNumberFormat="1" applyFont="1" applyBorder="1" applyAlignment="1">
      <alignment horizontal="right" vertical="top" indent="2"/>
    </xf>
    <xf numFmtId="164" fontId="6" fillId="0" borderId="6" xfId="0" applyNumberFormat="1" applyFont="1" applyBorder="1" applyAlignment="1">
      <alignment horizontal="right" vertical="top" indent="2"/>
    </xf>
    <xf numFmtId="164" fontId="6" fillId="0" borderId="7" xfId="0" applyNumberFormat="1" applyFont="1" applyBorder="1" applyAlignment="1">
      <alignment horizontal="right" vertical="top" indent="2"/>
    </xf>
    <xf numFmtId="164" fontId="6" fillId="0" borderId="8" xfId="0" applyNumberFormat="1" applyFont="1" applyBorder="1" applyAlignment="1">
      <alignment horizontal="right" vertical="top" indent="2"/>
    </xf>
    <xf numFmtId="164" fontId="6" fillId="0" borderId="9" xfId="0" applyNumberFormat="1" applyFont="1" applyBorder="1" applyAlignment="1">
      <alignment horizontal="right" vertical="top" indent="2"/>
    </xf>
    <xf numFmtId="164" fontId="6" fillId="0" borderId="10" xfId="0" applyNumberFormat="1" applyFont="1" applyBorder="1" applyAlignment="1">
      <alignment horizontal="right" vertical="top" indent="2"/>
    </xf>
    <xf numFmtId="164" fontId="6" fillId="0" borderId="5" xfId="0" applyNumberFormat="1" applyFont="1" applyBorder="1" applyAlignment="1">
      <alignment horizontal="right" vertical="top" indent="2"/>
    </xf>
    <xf numFmtId="164" fontId="6" fillId="0" borderId="11" xfId="0" applyNumberFormat="1" applyFont="1" applyBorder="1" applyAlignment="1">
      <alignment horizontal="right" vertical="top" indent="2"/>
    </xf>
    <xf numFmtId="0" fontId="0" fillId="0" borderId="0" xfId="0" applyAlignment="1">
      <alignment vertical="top"/>
    </xf>
    <xf numFmtId="0" fontId="4" fillId="3" borderId="16" xfId="1" applyFont="1" applyFill="1" applyBorder="1" applyAlignment="1">
      <alignment horizontal="center" vertical="center" wrapText="1"/>
    </xf>
    <xf numFmtId="0" fontId="4" fillId="3" borderId="17" xfId="1" applyFont="1" applyFill="1" applyBorder="1" applyAlignment="1">
      <alignment horizontal="center" vertical="center" wrapText="1"/>
    </xf>
    <xf numFmtId="164" fontId="6" fillId="4" borderId="18" xfId="0" applyNumberFormat="1" applyFont="1" applyFill="1" applyBorder="1" applyAlignment="1">
      <alignment horizontal="right" vertical="top" indent="2"/>
    </xf>
    <xf numFmtId="164" fontId="6" fillId="4" borderId="19" xfId="0" applyNumberFormat="1" applyFont="1" applyFill="1" applyBorder="1" applyAlignment="1">
      <alignment horizontal="right" vertical="top" indent="2"/>
    </xf>
    <xf numFmtId="164" fontId="6" fillId="0" borderId="18" xfId="0" applyNumberFormat="1" applyFont="1" applyBorder="1" applyAlignment="1">
      <alignment horizontal="right" vertical="top" indent="2"/>
    </xf>
    <xf numFmtId="164" fontId="6" fillId="0" borderId="19" xfId="0" applyNumberFormat="1" applyFont="1" applyBorder="1" applyAlignment="1">
      <alignment horizontal="right" vertical="top" indent="2"/>
    </xf>
    <xf numFmtId="164" fontId="6" fillId="4" borderId="17" xfId="0" applyNumberFormat="1" applyFont="1" applyFill="1" applyBorder="1" applyAlignment="1">
      <alignment horizontal="right" vertical="top" indent="2"/>
    </xf>
    <xf numFmtId="3" fontId="6" fillId="3" borderId="17" xfId="3" applyNumberFormat="1" applyFont="1" applyFill="1" applyBorder="1" applyAlignment="1">
      <alignment horizontal="right" vertical="top" indent="2"/>
    </xf>
    <xf numFmtId="0" fontId="7" fillId="0" borderId="0" xfId="0" applyFont="1" applyAlignment="1">
      <alignment vertical="center" wrapText="1"/>
    </xf>
    <xf numFmtId="0" fontId="0" fillId="0" borderId="0" xfId="0" applyAlignment="1">
      <alignment wrapText="1"/>
    </xf>
    <xf numFmtId="3" fontId="6" fillId="4" borderId="16" xfId="2" applyNumberFormat="1" applyFont="1" applyFill="1" applyBorder="1" applyAlignment="1">
      <alignment horizontal="right" vertical="top" indent="2"/>
    </xf>
    <xf numFmtId="164" fontId="6" fillId="4" borderId="16" xfId="0" applyNumberFormat="1" applyFont="1" applyFill="1" applyBorder="1" applyAlignment="1">
      <alignment horizontal="right" vertical="top" indent="2"/>
    </xf>
    <xf numFmtId="0" fontId="5" fillId="3" borderId="16" xfId="1" applyFont="1" applyFill="1" applyBorder="1"/>
    <xf numFmtId="164" fontId="6" fillId="3" borderId="16" xfId="0" applyNumberFormat="1" applyFont="1" applyFill="1" applyBorder="1" applyAlignment="1">
      <alignment horizontal="right" vertical="top" indent="2"/>
    </xf>
    <xf numFmtId="0" fontId="0" fillId="5" borderId="0" xfId="0" applyFill="1"/>
    <xf numFmtId="164" fontId="6" fillId="4" borderId="22" xfId="0" applyNumberFormat="1" applyFont="1" applyFill="1" applyBorder="1" applyAlignment="1">
      <alignment horizontal="right" vertical="top" indent="2"/>
    </xf>
    <xf numFmtId="0" fontId="5" fillId="4" borderId="23" xfId="1" applyFont="1" applyFill="1" applyBorder="1"/>
    <xf numFmtId="3" fontId="6" fillId="4" borderId="23" xfId="2" applyNumberFormat="1" applyFont="1" applyFill="1" applyBorder="1" applyAlignment="1">
      <alignment horizontal="right" vertical="top" indent="2"/>
    </xf>
    <xf numFmtId="164" fontId="6" fillId="4" borderId="24" xfId="0" applyNumberFormat="1" applyFont="1" applyFill="1" applyBorder="1" applyAlignment="1">
      <alignment horizontal="right" vertical="top" indent="2"/>
    </xf>
    <xf numFmtId="164" fontId="6" fillId="4" borderId="25" xfId="0" applyNumberFormat="1" applyFont="1" applyFill="1" applyBorder="1" applyAlignment="1">
      <alignment horizontal="right" vertical="top" indent="2"/>
    </xf>
    <xf numFmtId="0" fontId="5" fillId="0" borderId="23" xfId="1" applyFont="1" applyBorder="1"/>
    <xf numFmtId="3" fontId="6" fillId="0" borderId="23" xfId="2" applyNumberFormat="1" applyFont="1" applyBorder="1" applyAlignment="1">
      <alignment horizontal="right" vertical="top" indent="2"/>
    </xf>
    <xf numFmtId="0" fontId="3" fillId="2" borderId="23" xfId="1" applyFont="1" applyFill="1" applyBorder="1" applyAlignment="1">
      <alignment horizontal="center" vertical="center" wrapText="1"/>
    </xf>
    <xf numFmtId="164" fontId="6" fillId="4" borderId="26" xfId="0" applyNumberFormat="1" applyFont="1" applyFill="1" applyBorder="1" applyAlignment="1">
      <alignment horizontal="right" vertical="top" indent="2"/>
    </xf>
    <xf numFmtId="0" fontId="5" fillId="0" borderId="27" xfId="1" applyFont="1" applyBorder="1"/>
    <xf numFmtId="3" fontId="6" fillId="0" borderId="27" xfId="2" applyNumberFormat="1" applyFont="1" applyBorder="1" applyAlignment="1">
      <alignment horizontal="right" vertical="top" indent="2"/>
    </xf>
    <xf numFmtId="164" fontId="6" fillId="0" borderId="28" xfId="0" applyNumberFormat="1" applyFont="1" applyBorder="1" applyAlignment="1">
      <alignment horizontal="right" vertical="top" indent="2"/>
    </xf>
    <xf numFmtId="164" fontId="6" fillId="0" borderId="29" xfId="0" applyNumberFormat="1" applyFont="1" applyBorder="1" applyAlignment="1">
      <alignment horizontal="right" vertical="top" indent="2"/>
    </xf>
    <xf numFmtId="164" fontId="6" fillId="0" borderId="30" xfId="0" applyNumberFormat="1" applyFont="1" applyBorder="1" applyAlignment="1">
      <alignment horizontal="right" vertical="top" indent="2"/>
    </xf>
    <xf numFmtId="0" fontId="5" fillId="4" borderId="31" xfId="1" applyFont="1" applyFill="1" applyBorder="1"/>
    <xf numFmtId="3" fontId="6" fillId="4" borderId="31" xfId="2" applyNumberFormat="1" applyFont="1" applyFill="1" applyBorder="1" applyAlignment="1">
      <alignment horizontal="right" vertical="top" indent="2"/>
    </xf>
    <xf numFmtId="164" fontId="6" fillId="4" borderId="32" xfId="0" applyNumberFormat="1" applyFont="1" applyFill="1" applyBorder="1" applyAlignment="1">
      <alignment horizontal="right" vertical="top" indent="2"/>
    </xf>
    <xf numFmtId="164" fontId="6" fillId="4" borderId="33" xfId="0" applyNumberFormat="1" applyFont="1" applyFill="1" applyBorder="1" applyAlignment="1">
      <alignment horizontal="right" vertical="top" indent="2"/>
    </xf>
    <xf numFmtId="164" fontId="6" fillId="4" borderId="34" xfId="0" applyNumberFormat="1" applyFont="1" applyFill="1" applyBorder="1" applyAlignment="1">
      <alignment horizontal="right" vertical="top" indent="2"/>
    </xf>
    <xf numFmtId="0" fontId="5" fillId="0" borderId="35" xfId="1" applyFont="1" applyBorder="1"/>
    <xf numFmtId="3" fontId="5" fillId="0" borderId="35" xfId="2" applyNumberFormat="1" applyFont="1" applyBorder="1" applyAlignment="1">
      <alignment horizontal="right" indent="2"/>
    </xf>
    <xf numFmtId="164" fontId="6" fillId="0" borderId="36" xfId="0" applyNumberFormat="1" applyFont="1" applyBorder="1" applyAlignment="1">
      <alignment horizontal="right" vertical="top" indent="2"/>
    </xf>
    <xf numFmtId="164" fontId="6" fillId="0" borderId="37" xfId="0" applyNumberFormat="1" applyFont="1" applyBorder="1" applyAlignment="1">
      <alignment horizontal="right" vertical="top" indent="2"/>
    </xf>
    <xf numFmtId="164" fontId="6" fillId="0" borderId="38" xfId="0" applyNumberFormat="1" applyFont="1" applyBorder="1" applyAlignment="1">
      <alignment horizontal="right" vertical="top" indent="2"/>
    </xf>
    <xf numFmtId="0" fontId="5" fillId="4" borderId="39" xfId="1" applyFont="1" applyFill="1" applyBorder="1"/>
    <xf numFmtId="3" fontId="6" fillId="4" borderId="39" xfId="3" applyNumberFormat="1" applyFont="1" applyFill="1" applyBorder="1" applyAlignment="1">
      <alignment horizontal="right" indent="2"/>
    </xf>
    <xf numFmtId="164" fontId="6" fillId="4" borderId="40" xfId="0" applyNumberFormat="1" applyFont="1" applyFill="1" applyBorder="1" applyAlignment="1">
      <alignment horizontal="right" vertical="top" indent="2"/>
    </xf>
    <xf numFmtId="164" fontId="6" fillId="4" borderId="41" xfId="0" applyNumberFormat="1" applyFont="1" applyFill="1" applyBorder="1" applyAlignment="1">
      <alignment horizontal="right" vertical="top" indent="2"/>
    </xf>
    <xf numFmtId="164" fontId="6" fillId="4" borderId="42" xfId="0" applyNumberFormat="1" applyFont="1" applyFill="1" applyBorder="1" applyAlignment="1">
      <alignment horizontal="right" vertical="top" indent="2"/>
    </xf>
    <xf numFmtId="0" fontId="5" fillId="0" borderId="43" xfId="1" applyFont="1" applyBorder="1"/>
    <xf numFmtId="3" fontId="6" fillId="0" borderId="43" xfId="2" applyNumberFormat="1" applyFont="1" applyBorder="1" applyAlignment="1">
      <alignment horizontal="right" vertical="top" indent="2"/>
    </xf>
    <xf numFmtId="164" fontId="6" fillId="0" borderId="44" xfId="0" applyNumberFormat="1" applyFont="1" applyBorder="1" applyAlignment="1">
      <alignment horizontal="right" vertical="top" indent="2"/>
    </xf>
    <xf numFmtId="164" fontId="6" fillId="0" borderId="45" xfId="0" applyNumberFormat="1" applyFont="1" applyBorder="1" applyAlignment="1">
      <alignment horizontal="right" vertical="top" indent="2"/>
    </xf>
    <xf numFmtId="164" fontId="6" fillId="0" borderId="46" xfId="0" applyNumberFormat="1" applyFont="1" applyBorder="1" applyAlignment="1">
      <alignment horizontal="right" vertical="top" indent="2"/>
    </xf>
    <xf numFmtId="0" fontId="5" fillId="4" borderId="47" xfId="1" applyFont="1" applyFill="1" applyBorder="1"/>
    <xf numFmtId="3" fontId="6" fillId="4" borderId="47" xfId="2" applyNumberFormat="1" applyFont="1" applyFill="1" applyBorder="1" applyAlignment="1">
      <alignment horizontal="right" vertical="top" indent="2"/>
    </xf>
    <xf numFmtId="164" fontId="6" fillId="4" borderId="48" xfId="0" applyNumberFormat="1" applyFont="1" applyFill="1" applyBorder="1" applyAlignment="1">
      <alignment horizontal="right" vertical="top" indent="2"/>
    </xf>
    <xf numFmtId="164" fontId="6" fillId="4" borderId="49" xfId="0" applyNumberFormat="1" applyFont="1" applyFill="1" applyBorder="1" applyAlignment="1">
      <alignment horizontal="right" vertical="top" indent="2"/>
    </xf>
    <xf numFmtId="164" fontId="6" fillId="4" borderId="50" xfId="0" applyNumberFormat="1" applyFont="1" applyFill="1" applyBorder="1" applyAlignment="1">
      <alignment horizontal="right" vertical="top" indent="2"/>
    </xf>
    <xf numFmtId="0" fontId="5" fillId="0" borderId="51" xfId="1" applyFont="1" applyBorder="1"/>
    <xf numFmtId="3" fontId="5" fillId="0" borderId="51" xfId="2" applyNumberFormat="1" applyFont="1" applyBorder="1" applyAlignment="1">
      <alignment horizontal="right" indent="2"/>
    </xf>
    <xf numFmtId="164" fontId="6" fillId="0" borderId="52" xfId="0" applyNumberFormat="1" applyFont="1" applyBorder="1" applyAlignment="1">
      <alignment horizontal="right" vertical="top" indent="2"/>
    </xf>
    <xf numFmtId="164" fontId="6" fillId="0" borderId="53" xfId="0" applyNumberFormat="1" applyFont="1" applyBorder="1" applyAlignment="1">
      <alignment horizontal="right" vertical="top" indent="2"/>
    </xf>
    <xf numFmtId="164" fontId="6" fillId="0" borderId="54" xfId="0" applyNumberFormat="1" applyFont="1" applyBorder="1" applyAlignment="1">
      <alignment horizontal="right" vertical="top" indent="2"/>
    </xf>
    <xf numFmtId="0" fontId="5" fillId="4" borderId="55" xfId="1" applyFont="1" applyFill="1" applyBorder="1"/>
    <xf numFmtId="3" fontId="6" fillId="4" borderId="55" xfId="2" applyNumberFormat="1" applyFont="1" applyFill="1" applyBorder="1" applyAlignment="1">
      <alignment horizontal="right" vertical="top" indent="2"/>
    </xf>
    <xf numFmtId="164" fontId="6" fillId="4" borderId="56" xfId="0" applyNumberFormat="1" applyFont="1" applyFill="1" applyBorder="1" applyAlignment="1">
      <alignment horizontal="right" vertical="top" indent="2"/>
    </xf>
    <xf numFmtId="164" fontId="6" fillId="4" borderId="57" xfId="0" applyNumberFormat="1" applyFont="1" applyFill="1" applyBorder="1" applyAlignment="1">
      <alignment horizontal="right" vertical="top" indent="2"/>
    </xf>
    <xf numFmtId="164" fontId="6" fillId="4" borderId="58" xfId="0" applyNumberFormat="1" applyFont="1" applyFill="1" applyBorder="1" applyAlignment="1">
      <alignment horizontal="right" vertical="top" indent="2"/>
    </xf>
    <xf numFmtId="0" fontId="5" fillId="0" borderId="59" xfId="1" applyFont="1" applyBorder="1"/>
    <xf numFmtId="3" fontId="6" fillId="0" borderId="59" xfId="2" applyNumberFormat="1" applyFont="1" applyBorder="1" applyAlignment="1">
      <alignment horizontal="right" vertical="top" indent="2"/>
    </xf>
    <xf numFmtId="164" fontId="6" fillId="0" borderId="60" xfId="0" applyNumberFormat="1" applyFont="1" applyBorder="1" applyAlignment="1">
      <alignment horizontal="right" vertical="top" indent="2"/>
    </xf>
    <xf numFmtId="164" fontId="6" fillId="0" borderId="61" xfId="0" applyNumberFormat="1" applyFont="1" applyBorder="1" applyAlignment="1">
      <alignment horizontal="right" vertical="top" indent="2"/>
    </xf>
    <xf numFmtId="164" fontId="6" fillId="0" borderId="62" xfId="0" applyNumberFormat="1" applyFont="1" applyBorder="1" applyAlignment="1">
      <alignment horizontal="right" vertical="top" indent="2"/>
    </xf>
    <xf numFmtId="0" fontId="5" fillId="4" borderId="63" xfId="1" applyFont="1" applyFill="1" applyBorder="1"/>
    <xf numFmtId="3" fontId="6" fillId="4" borderId="63" xfId="2" applyNumberFormat="1" applyFont="1" applyFill="1" applyBorder="1" applyAlignment="1">
      <alignment horizontal="right" vertical="top" indent="2"/>
    </xf>
    <xf numFmtId="164" fontId="6" fillId="4" borderId="64" xfId="0" applyNumberFormat="1" applyFont="1" applyFill="1" applyBorder="1" applyAlignment="1">
      <alignment horizontal="right" vertical="top" indent="2"/>
    </xf>
    <xf numFmtId="164" fontId="6" fillId="4" borderId="65" xfId="0" applyNumberFormat="1" applyFont="1" applyFill="1" applyBorder="1" applyAlignment="1">
      <alignment horizontal="right" vertical="top" indent="2"/>
    </xf>
    <xf numFmtId="0" fontId="5" fillId="0" borderId="63" xfId="1" applyFont="1" applyBorder="1"/>
    <xf numFmtId="3" fontId="6" fillId="0" borderId="63" xfId="2" applyNumberFormat="1" applyFont="1" applyBorder="1" applyAlignment="1">
      <alignment horizontal="right" vertical="top" indent="2"/>
    </xf>
    <xf numFmtId="3" fontId="6" fillId="4" borderId="39" xfId="2" applyNumberFormat="1" applyFont="1" applyFill="1" applyBorder="1" applyAlignment="1">
      <alignment horizontal="right" vertical="top" indent="2"/>
    </xf>
    <xf numFmtId="164" fontId="6" fillId="4" borderId="39" xfId="0" applyNumberFormat="1" applyFont="1" applyFill="1" applyBorder="1" applyAlignment="1">
      <alignment horizontal="right" vertical="top" indent="2"/>
    </xf>
    <xf numFmtId="0" fontId="5" fillId="0" borderId="39" xfId="1" applyFont="1" applyBorder="1"/>
    <xf numFmtId="3" fontId="5" fillId="0" borderId="39" xfId="2" applyNumberFormat="1" applyFont="1" applyBorder="1" applyAlignment="1">
      <alignment horizontal="right" indent="2"/>
    </xf>
    <xf numFmtId="164" fontId="6" fillId="0" borderId="39" xfId="0" applyNumberFormat="1" applyFont="1" applyBorder="1" applyAlignment="1">
      <alignment horizontal="right" vertical="top" indent="2"/>
    </xf>
    <xf numFmtId="164" fontId="6" fillId="3" borderId="39" xfId="0" applyNumberFormat="1" applyFont="1" applyFill="1" applyBorder="1" applyAlignment="1">
      <alignment horizontal="right" vertical="top" indent="2"/>
    </xf>
    <xf numFmtId="0" fontId="3" fillId="2" borderId="66" xfId="1" applyFont="1" applyFill="1" applyBorder="1" applyAlignment="1">
      <alignment horizontal="center" vertical="center" wrapText="1"/>
    </xf>
    <xf numFmtId="0" fontId="5" fillId="0" borderId="66" xfId="1" applyFont="1" applyBorder="1"/>
    <xf numFmtId="3" fontId="6" fillId="0" borderId="22" xfId="2" applyNumberFormat="1" applyFont="1" applyBorder="1" applyAlignment="1">
      <alignment horizontal="center" vertical="top"/>
    </xf>
    <xf numFmtId="0" fontId="5" fillId="4" borderId="66" xfId="1" applyFont="1" applyFill="1" applyBorder="1"/>
    <xf numFmtId="3" fontId="6" fillId="7" borderId="22" xfId="2" applyNumberFormat="1" applyFont="1" applyFill="1" applyBorder="1" applyAlignment="1">
      <alignment horizontal="center" vertical="top"/>
    </xf>
    <xf numFmtId="164" fontId="6" fillId="4" borderId="67" xfId="0" applyNumberFormat="1" applyFont="1" applyFill="1" applyBorder="1" applyAlignment="1">
      <alignment horizontal="right" vertical="top" indent="2"/>
    </xf>
    <xf numFmtId="0" fontId="5" fillId="0" borderId="68" xfId="1" applyFont="1" applyBorder="1"/>
    <xf numFmtId="164" fontId="6" fillId="0" borderId="69" xfId="0" applyNumberFormat="1" applyFont="1" applyBorder="1" applyAlignment="1">
      <alignment horizontal="right" vertical="top" indent="2"/>
    </xf>
    <xf numFmtId="164" fontId="6" fillId="0" borderId="70" xfId="0" applyNumberFormat="1" applyFont="1" applyBorder="1" applyAlignment="1">
      <alignment horizontal="right" vertical="top" indent="2"/>
    </xf>
    <xf numFmtId="164" fontId="6" fillId="0" borderId="71" xfId="0" applyNumberFormat="1" applyFont="1" applyBorder="1" applyAlignment="1">
      <alignment horizontal="right" vertical="top" indent="2"/>
    </xf>
    <xf numFmtId="0" fontId="5" fillId="4" borderId="72" xfId="1" applyFont="1" applyFill="1" applyBorder="1"/>
    <xf numFmtId="164" fontId="6" fillId="4" borderId="73" xfId="0" applyNumberFormat="1" applyFont="1" applyFill="1" applyBorder="1" applyAlignment="1">
      <alignment horizontal="right" vertical="top" indent="2"/>
    </xf>
    <xf numFmtId="164" fontId="6" fillId="4" borderId="74" xfId="0" applyNumberFormat="1" applyFont="1" applyFill="1" applyBorder="1" applyAlignment="1">
      <alignment horizontal="right" vertical="top" indent="2"/>
    </xf>
    <xf numFmtId="164" fontId="6" fillId="4" borderId="75" xfId="0" applyNumberFormat="1" applyFont="1" applyFill="1" applyBorder="1" applyAlignment="1">
      <alignment horizontal="right" vertical="top" indent="2"/>
    </xf>
    <xf numFmtId="0" fontId="5" fillId="0" borderId="76" xfId="1" applyFont="1" applyBorder="1"/>
    <xf numFmtId="3" fontId="5" fillId="0" borderId="22" xfId="2" applyNumberFormat="1" applyFont="1" applyBorder="1" applyAlignment="1">
      <alignment horizontal="center"/>
    </xf>
    <xf numFmtId="164" fontId="6" fillId="0" borderId="77" xfId="0" applyNumberFormat="1" applyFont="1" applyBorder="1" applyAlignment="1">
      <alignment horizontal="right" vertical="top" indent="2"/>
    </xf>
    <xf numFmtId="164" fontId="6" fillId="0" borderId="78" xfId="0" applyNumberFormat="1" applyFont="1" applyBorder="1" applyAlignment="1">
      <alignment horizontal="right" vertical="top" indent="2"/>
    </xf>
    <xf numFmtId="164" fontId="6" fillId="0" borderId="79" xfId="0" applyNumberFormat="1" applyFont="1" applyBorder="1" applyAlignment="1">
      <alignment horizontal="right" vertical="top" indent="2"/>
    </xf>
    <xf numFmtId="0" fontId="5" fillId="4" borderId="80" xfId="1" applyFont="1" applyFill="1" applyBorder="1"/>
    <xf numFmtId="3" fontId="6" fillId="7" borderId="22" xfId="3" applyNumberFormat="1" applyFont="1" applyFill="1" applyBorder="1" applyAlignment="1">
      <alignment horizontal="center"/>
    </xf>
    <xf numFmtId="164" fontId="6" fillId="4" borderId="77" xfId="0" applyNumberFormat="1" applyFont="1" applyFill="1" applyBorder="1" applyAlignment="1">
      <alignment horizontal="right" vertical="top" indent="2"/>
    </xf>
    <xf numFmtId="164" fontId="6" fillId="4" borderId="78" xfId="0" applyNumberFormat="1" applyFont="1" applyFill="1" applyBorder="1" applyAlignment="1">
      <alignment horizontal="right" vertical="top" indent="2"/>
    </xf>
    <xf numFmtId="164" fontId="6" fillId="4" borderId="79" xfId="0" applyNumberFormat="1" applyFont="1" applyFill="1" applyBorder="1" applyAlignment="1">
      <alignment horizontal="right" vertical="top" indent="2"/>
    </xf>
    <xf numFmtId="0" fontId="5" fillId="0" borderId="80" xfId="1" applyFont="1" applyBorder="1"/>
    <xf numFmtId="164" fontId="6" fillId="0" borderId="75" xfId="0" applyNumberFormat="1" applyFont="1" applyBorder="1" applyAlignment="1">
      <alignment horizontal="right" vertical="top" indent="2"/>
    </xf>
    <xf numFmtId="3" fontId="6" fillId="7" borderId="5" xfId="2" applyNumberFormat="1" applyFont="1" applyFill="1" applyBorder="1" applyAlignment="1">
      <alignment horizontal="center" vertical="top"/>
    </xf>
    <xf numFmtId="164" fontId="6" fillId="4" borderId="72" xfId="0" applyNumberFormat="1" applyFont="1" applyFill="1" applyBorder="1" applyAlignment="1">
      <alignment horizontal="right" vertical="top" indent="2"/>
    </xf>
    <xf numFmtId="0" fontId="5" fillId="0" borderId="72" xfId="1" applyFont="1" applyBorder="1"/>
    <xf numFmtId="3" fontId="5" fillId="0" borderId="5" xfId="2" applyNumberFormat="1" applyFont="1" applyBorder="1" applyAlignment="1">
      <alignment horizontal="center"/>
    </xf>
    <xf numFmtId="164" fontId="6" fillId="0" borderId="72" xfId="0" applyNumberFormat="1" applyFont="1" applyBorder="1" applyAlignment="1">
      <alignment horizontal="right" vertical="top" indent="2"/>
    </xf>
    <xf numFmtId="3" fontId="6" fillId="7" borderId="17" xfId="2" applyNumberFormat="1" applyFont="1" applyFill="1" applyBorder="1" applyAlignment="1">
      <alignment horizontal="center" vertical="top"/>
    </xf>
    <xf numFmtId="3" fontId="18" fillId="3" borderId="12" xfId="0" applyNumberFormat="1" applyFont="1" applyFill="1" applyBorder="1" applyAlignment="1">
      <alignment horizontal="center"/>
    </xf>
    <xf numFmtId="164" fontId="6" fillId="3" borderId="72" xfId="0" applyNumberFormat="1" applyFont="1" applyFill="1" applyBorder="1" applyAlignment="1">
      <alignment horizontal="right" vertical="top" indent="2"/>
    </xf>
    <xf numFmtId="3" fontId="18" fillId="0" borderId="72" xfId="0" applyNumberFormat="1" applyFont="1" applyBorder="1" applyAlignment="1">
      <alignment horizontal="center"/>
    </xf>
    <xf numFmtId="3" fontId="18" fillId="3" borderId="16" xfId="0" applyNumberFormat="1" applyFont="1" applyFill="1" applyBorder="1" applyAlignment="1">
      <alignment horizontal="center"/>
    </xf>
    <xf numFmtId="0" fontId="16" fillId="5" borderId="0" xfId="6" applyFill="1" applyBorder="1" applyAlignment="1">
      <alignment horizontal="left" wrapText="1"/>
    </xf>
    <xf numFmtId="0" fontId="11" fillId="5" borderId="0" xfId="0" applyFont="1" applyFill="1" applyAlignment="1">
      <alignment horizontal="center" vertical="top"/>
    </xf>
    <xf numFmtId="0" fontId="12" fillId="5" borderId="0" xfId="0" applyFont="1" applyFill="1" applyAlignment="1">
      <alignment horizontal="center" vertical="top"/>
    </xf>
    <xf numFmtId="0" fontId="13" fillId="0" borderId="0" xfId="0" applyFont="1" applyAlignment="1">
      <alignment horizontal="center" vertical="center"/>
    </xf>
    <xf numFmtId="0" fontId="14" fillId="0" borderId="0" xfId="0" applyFont="1" applyAlignment="1">
      <alignment horizontal="center" vertical="center"/>
    </xf>
    <xf numFmtId="0" fontId="15" fillId="6" borderId="20" xfId="0" applyFont="1" applyFill="1" applyBorder="1" applyAlignment="1">
      <alignment horizontal="center" vertical="center"/>
    </xf>
    <xf numFmtId="0" fontId="15" fillId="6" borderId="12"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5" xfId="0" applyFont="1" applyFill="1" applyBorder="1" applyAlignment="1">
      <alignment horizontal="center" vertical="center"/>
    </xf>
    <xf numFmtId="0" fontId="17" fillId="4" borderId="15" xfId="5" applyFont="1" applyFill="1" applyBorder="1" applyAlignment="1">
      <alignment horizontal="left" vertical="center" wrapText="1" indent="1"/>
    </xf>
    <xf numFmtId="0" fontId="17" fillId="4" borderId="0" xfId="5" applyFont="1" applyFill="1" applyBorder="1" applyAlignment="1">
      <alignment horizontal="left" vertical="center" wrapText="1" indent="1"/>
    </xf>
    <xf numFmtId="0" fontId="17" fillId="4" borderId="5" xfId="5" applyFont="1" applyFill="1" applyBorder="1" applyAlignment="1">
      <alignment horizontal="left" vertical="center" wrapText="1" indent="1"/>
    </xf>
    <xf numFmtId="0" fontId="9" fillId="0" borderId="21" xfId="0" applyFont="1" applyBorder="1" applyAlignment="1">
      <alignment horizontal="center" vertical="center"/>
    </xf>
    <xf numFmtId="0" fontId="9" fillId="0" borderId="17" xfId="0" applyFont="1" applyBorder="1" applyAlignment="1">
      <alignment horizontal="center" vertical="center"/>
    </xf>
    <xf numFmtId="0" fontId="17" fillId="0" borderId="21" xfId="5" applyFont="1" applyBorder="1" applyAlignment="1">
      <alignment horizontal="left" vertical="center" wrapText="1" indent="1"/>
    </xf>
    <xf numFmtId="0" fontId="17" fillId="0" borderId="1" xfId="5" applyFont="1" applyBorder="1" applyAlignment="1">
      <alignment horizontal="left" vertical="center" wrapText="1" indent="1"/>
    </xf>
    <xf numFmtId="0" fontId="17" fillId="0" borderId="17" xfId="5" applyFont="1" applyBorder="1" applyAlignment="1">
      <alignment horizontal="left" vertical="center" wrapText="1" indent="1"/>
    </xf>
    <xf numFmtId="0" fontId="9" fillId="0" borderId="15" xfId="0" applyFont="1" applyBorder="1" applyAlignment="1">
      <alignment horizontal="center" vertical="center"/>
    </xf>
    <xf numFmtId="0" fontId="9" fillId="0" borderId="0" xfId="0" applyFont="1" applyAlignment="1">
      <alignment horizontal="center" vertical="center"/>
    </xf>
    <xf numFmtId="0" fontId="17" fillId="0" borderId="15" xfId="5" applyFont="1" applyBorder="1" applyAlignment="1">
      <alignment horizontal="left" vertical="center" wrapText="1" indent="1"/>
    </xf>
    <xf numFmtId="0" fontId="17" fillId="0" borderId="0" xfId="5" applyFont="1" applyBorder="1" applyAlignment="1">
      <alignment horizontal="left" vertical="center" wrapText="1" indent="1"/>
    </xf>
    <xf numFmtId="0" fontId="17" fillId="0" borderId="5" xfId="5" applyFont="1" applyBorder="1" applyAlignment="1">
      <alignment horizontal="left" vertical="center" wrapText="1" inden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17" fillId="4" borderId="2" xfId="5" applyFont="1" applyFill="1" applyBorder="1" applyAlignment="1">
      <alignment horizontal="left" vertical="center" wrapText="1" indent="1"/>
    </xf>
    <xf numFmtId="0" fontId="17" fillId="4" borderId="3" xfId="5" applyFont="1" applyFill="1" applyBorder="1" applyAlignment="1">
      <alignment horizontal="left" vertical="center" wrapText="1" indent="1"/>
    </xf>
    <xf numFmtId="0" fontId="17" fillId="4" borderId="4" xfId="5" applyFont="1" applyFill="1" applyBorder="1" applyAlignment="1">
      <alignment horizontal="left" vertical="center" wrapText="1" indent="1"/>
    </xf>
    <xf numFmtId="0" fontId="0" fillId="0" borderId="0" xfId="0"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vertical="top" wrapText="1"/>
    </xf>
    <xf numFmtId="0" fontId="2" fillId="0" borderId="1" xfId="0" applyFont="1" applyBorder="1" applyAlignment="1">
      <alignment horizontal="left" wrapText="1"/>
    </xf>
    <xf numFmtId="0" fontId="3" fillId="2" borderId="12" xfId="1" applyFont="1" applyFill="1" applyBorder="1" applyAlignment="1">
      <alignment horizontal="center" vertical="center"/>
    </xf>
    <xf numFmtId="0" fontId="3" fillId="2" borderId="23"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5" fillId="0" borderId="3" xfId="1" applyFont="1" applyBorder="1" applyAlignment="1">
      <alignment horizontal="left" wrapText="1"/>
    </xf>
    <xf numFmtId="0" fontId="3" fillId="2" borderId="66" xfId="1" applyFont="1" applyFill="1" applyBorder="1" applyAlignment="1">
      <alignment horizontal="center" vertical="center"/>
    </xf>
    <xf numFmtId="0" fontId="3" fillId="2" borderId="11" xfId="1" applyFont="1" applyFill="1" applyBorder="1" applyAlignment="1">
      <alignment horizontal="center" vertical="center"/>
    </xf>
  </cellXfs>
  <cellStyles count="7">
    <cellStyle name="Hyperlink" xfId="6" xr:uid="{D8304865-E83B-4EC1-9BB4-61389A045ECE}"/>
    <cellStyle name="Link" xfId="5" builtinId="8"/>
    <cellStyle name="Standard" xfId="0" builtinId="0"/>
    <cellStyle name="Standard 10 2" xfId="1" xr:uid="{FE5E8716-ECCA-4610-AD91-61C316F23FDE}"/>
    <cellStyle name="Standard 2" xfId="3" xr:uid="{EDD93CF4-22CB-4D05-AFB5-02A22527B17E}"/>
    <cellStyle name="Standard 3" xfId="4" xr:uid="{EB91418A-9C20-4269-BD89-715A65A41F0C}"/>
    <cellStyle name="Standard 3 2" xfId="2" xr:uid="{47C07DBB-9EAC-419C-B335-FA0C6139FE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Bildungsforschung/Kuehne/Bildungsbericht/Wiederholer/wiederholerAbbildu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krausemi/Desktop/LM22_BL_Gesamtdatei_29.03.22des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FL/LGSchuetz/Empirische%20Bildungsforschung/FORSCHUNG/Monitoring%20Fr&#252;hkindliche%20Bildung/L&#228;ndermonitoring%202021/Auswertung/L&#228;Mo%202021%20Daten%202020_Gesamtdatei_14.07.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2"/>
      <sheetName val="Tab2_i3_lm22"/>
      <sheetName val="Tab3_i3_lm22"/>
      <sheetName val="Tab3h_i3h_lm22"/>
      <sheetName val="Tab4_i3_lm22"/>
      <sheetName val="Tab5_i3_lm22"/>
      <sheetName val="Tab6_i4a_lm22"/>
      <sheetName val="Tab6a_i4a1_lm22"/>
      <sheetName val="Tab6b_i4a2_lm22"/>
      <sheetName val="Tab6c_i4a3_lm22"/>
      <sheetName val="Tab7_14a_lm22"/>
      <sheetName val="Tab7a_i4a1_lm21"/>
      <sheetName val="Tab7b_i4a2_lm21"/>
      <sheetName val="Tab7c_i4a3_lm22"/>
      <sheetName val="Tab8_i4a_lm22"/>
      <sheetName val="Tab8a_i4a1_lm22"/>
      <sheetName val="Tab8b_i4a2_lm22"/>
      <sheetName val="Tab8c_i4a3_lm22"/>
      <sheetName val="Tab9_i4a_lm22"/>
      <sheetName val="Tab9a_i4a1_lm21"/>
      <sheetName val="Tab9b_i4a2_lm21"/>
      <sheetName val="Tab9c_i4a3_lm22"/>
      <sheetName val="Tab10_i4a_lm22"/>
      <sheetName val="Tab10a_i4a1_lm21"/>
      <sheetName val="Tab10b_i4a2_lm21"/>
      <sheetName val="Tab10c_i4a3_lm22"/>
      <sheetName val="Tab11_i4a_lm22"/>
      <sheetName val="Tab11a_i4a1_lm21"/>
      <sheetName val="Tab11b_i4a2_lm21"/>
      <sheetName val="Tab11c_i4a3_lm22"/>
      <sheetName val="Tab12_i4a_lm22"/>
      <sheetName val="Tab12a_i4a1_lm21"/>
      <sheetName val="Tab12b_i4a2_lm21"/>
      <sheetName val="Tab12c_i4a3_lm22"/>
      <sheetName val="Tab13_i4a_lm22"/>
      <sheetName val="Tab13a_i4a1_lm21"/>
      <sheetName val="Tab13b_i4a2_lm21"/>
      <sheetName val="Tab13c_i4a3_lm22"/>
      <sheetName val="Tab14_i4a_lm22"/>
      <sheetName val="Tab14a_i4a1_lm21"/>
      <sheetName val="Tab14b_i4a2_lm21"/>
      <sheetName val="Tab14c_i4a3_lm22"/>
      <sheetName val="Tab15a_i5_lm22"/>
      <sheetName val="Tab16a_i5_lm22"/>
      <sheetName val="Tab17a_i5h_lm22"/>
      <sheetName val="Tab18a_i5a_lm22"/>
      <sheetName val="Tab19a_i5a_lm22"/>
      <sheetName val="Tab20a_i5a_lm22"/>
      <sheetName val="Tab21c_i6b_lm21"/>
      <sheetName val="Tab21d_i6b_lm21"/>
      <sheetName val="Tab22_i8b_lm21"/>
      <sheetName val="Tab23_i7_lm21"/>
      <sheetName val="Tab27_i11a1_lm21"/>
      <sheetName val="Tab28_i11c_lm22"/>
      <sheetName val="Tab29_i11b_lm22"/>
      <sheetName val="Tab29oh_i11boh_lm22"/>
      <sheetName val="Tab29h_i11bh_lm22"/>
      <sheetName val="Tab36b_i10_lm21"/>
      <sheetName val="Tab36b1_i10_lm21"/>
      <sheetName val="Tab36b2_i10_lm21"/>
      <sheetName val="Tab37a_i1a_lm21"/>
      <sheetName val="Tab37b_i1b_Im20"/>
      <sheetName val="Tab38a_i4d1_lm21"/>
      <sheetName val="Tab39a_i4d1_lm21"/>
      <sheetName val="Tab41a1_i4b1b_lm22"/>
      <sheetName val="Tab41a2_i4b1b_lm22"/>
      <sheetName val="Tab42_i11d_lm22"/>
      <sheetName val="Tab42a_i11d_lm22"/>
      <sheetName val="Tab42oh_i11doh_lm22"/>
      <sheetName val="Tab42h_i11dh_lm22"/>
      <sheetName val="Tab43a1_i9a_lm22"/>
      <sheetName val="Tab43a2_i9c_lm22"/>
      <sheetName val="Tab43a2_i9ch_lm22"/>
      <sheetName val="Tab43a3_i9c_lm22"/>
      <sheetName val="Tab44_i11a4_lm21"/>
      <sheetName val="Tab44oh_i11a4oh_lm21"/>
      <sheetName val="Tab44h_i11a4h_lm21"/>
      <sheetName val="Tab45_i13_lm21 "/>
      <sheetName val="Tab46_i4b3_lm21"/>
      <sheetName val="Tab47_i11a3_lm21"/>
      <sheetName val="Tab47oh_i11a3oh_lm21"/>
      <sheetName val="Tab47h_i11a3h_lm21"/>
      <sheetName val="Tab47zr_i11a3_lm21"/>
      <sheetName val="Tab50a_i4b2b_lm21"/>
      <sheetName val="Tab51_i4d2_lm21"/>
      <sheetName val="Tab51a_i4d2a_lm21"/>
      <sheetName val="Tab51b_i4d2b_lm21"/>
      <sheetName val="Tab51c_i4d2c_lm22"/>
      <sheetName val="Tab51d_i4d2d_lm22"/>
      <sheetName val="Tab51e_i4d2e_lm22"/>
      <sheetName val="Tab59a_i4c3_lm21"/>
      <sheetName val="Tab59aoh_i4c3oh_lm21"/>
      <sheetName val="Tab59ah_i4c3h_lm20"/>
      <sheetName val="Tab60_i11a2_lm21"/>
      <sheetName val="Tab65_i21_lm21"/>
      <sheetName val="Tab65oh_i21oh_lm21"/>
      <sheetName val="Tab65h_i21h_lm21"/>
      <sheetName val="Tab65a_i21a_lm21"/>
      <sheetName val="Tab65aoh_i21aoh_lm21"/>
      <sheetName val="Tab65ah_i21ah_lm21"/>
      <sheetName val="Tab65b_i21b_lm21"/>
      <sheetName val="Tab65boh_i21boh_lm21"/>
      <sheetName val="Tab65bh_i21bh_lm21"/>
      <sheetName val="Tab66_i22_lm21"/>
      <sheetName val="Tab66oh_i22oh_lm21"/>
      <sheetName val="Tab66h_i22h_lm21"/>
      <sheetName val="Tab66a_i22a_lm21"/>
      <sheetName val="Tab66b_i22b_lm21"/>
      <sheetName val="Tab66c_i22c_lm21"/>
      <sheetName val="Tab67_i23_lm21"/>
      <sheetName val="Tab67oh_i23oh_lm21"/>
      <sheetName val="Tab67h_i23h_lm21"/>
      <sheetName val="Tab68_i24_lm21"/>
      <sheetName val="Tab68oh_i24oh_lm21"/>
      <sheetName val="Tab68h_i24h_lm21"/>
      <sheetName val="Tab69_i25_lm21"/>
      <sheetName val="Tab69oh_i25oh_lm21"/>
      <sheetName val="Tab69h_i25h_lm21"/>
      <sheetName val="Tab70_i17a_lm21"/>
      <sheetName val="Tab71_i4b4_lm21"/>
      <sheetName val="Tab72_i4b4a_lm21"/>
      <sheetName val="Tab73_i11e_lm22"/>
      <sheetName val="Tab74_i27_lm22"/>
      <sheetName val="Tab74oh_i27oh_lm22"/>
      <sheetName val="Tab74h_i27h_lm22"/>
      <sheetName val="Tab75_i28_lm22"/>
      <sheetName val="Tab76_i29_lm22"/>
      <sheetName val="Tab77_i30_lm22"/>
      <sheetName val="Tab78_i31_lm22"/>
      <sheetName val="Tab78oh_i31oh_lm22"/>
      <sheetName val="Tab78h_i31h_lm22"/>
      <sheetName val="Tab79_i32_lm22"/>
      <sheetName val="Tab80_i32_lm22"/>
      <sheetName val="Tab80a_i32_lm22"/>
      <sheetName val="Tab81_i33_lm22"/>
      <sheetName val="Tab81oh_i33oh_lm22"/>
      <sheetName val="Tab81h_i33h_lm22"/>
      <sheetName val="Tab82_i9d_lm22"/>
      <sheetName val="Tab83_i34_lm21"/>
      <sheetName val="Tab83oh_i34oh_lm21"/>
      <sheetName val="Tab83h_i34h_lm21"/>
      <sheetName val="Tab84_i4c4_lm20"/>
      <sheetName val="Tab85_i40_lm22"/>
      <sheetName val="Tab85oh_i40oh_lm22"/>
      <sheetName val="Tab85h_i40h_lm22"/>
      <sheetName val="Tab86_i50_lm21"/>
      <sheetName val="Tab86a_i50a_lm21"/>
      <sheetName val="Tab87_i41_lm21"/>
      <sheetName val="Tab87a_i41_lm22"/>
      <sheetName val="Tab88a_i2b_lm21"/>
      <sheetName val="Tab88b_i2b_lm21"/>
      <sheetName val="Tab89_i43_lm19"/>
      <sheetName val="Tab90_i43_lm19"/>
      <sheetName val="Tab91_i44_lm22"/>
      <sheetName val="Tab91oh_i44oh_lm22"/>
      <sheetName val="Tab91h_i44h_lm22"/>
      <sheetName val="Tab92_i45a_lm22"/>
      <sheetName val="Tab93_i45b_lm22"/>
      <sheetName val="Tab94_i9f_lm21"/>
      <sheetName val="Tab94a_i9f_lm21"/>
      <sheetName val="Tab94b_i9f_lm21"/>
      <sheetName val="Tab94c_i9f_lm21"/>
      <sheetName val="Tab94d_i9f_lm21"/>
      <sheetName val="Tab94e_i9h_lm21"/>
      <sheetName val="Tab95_i11f_lm22"/>
      <sheetName val="Tab95oh_i11foh_lm22"/>
      <sheetName val="Tab95h_i11fh_lm22"/>
      <sheetName val="Tab95zr_i11f_lm22"/>
      <sheetName val="Tab96_i46_lm22"/>
      <sheetName val="Tab96oh_i46oh_lm22"/>
      <sheetName val="Tab96h_i46h_lm22"/>
      <sheetName val="Tab97_i47_lm21"/>
      <sheetName val="Tab98_i48_lm21"/>
      <sheetName val="Tab99_i48_lm22"/>
      <sheetName val="Tab100_i49_lm22"/>
      <sheetName val="Tab100oh_i49oh_lm22"/>
      <sheetName val="Tab100h_i49h_lm22"/>
      <sheetName val="Tab101_i42a_lm20"/>
      <sheetName val="Tab102_i42b_lm20"/>
      <sheetName val="Tab103_i42b_lm20"/>
      <sheetName val="Tab104_i43a_lm20"/>
      <sheetName val="Tab105_i43b_lm20"/>
      <sheetName val="Tab106_i43b_lm20"/>
      <sheetName val="Tab107_i9e_lm22"/>
      <sheetName val="Tab108_i26_lm21"/>
      <sheetName val="Tab108oh_i26oh_lm21"/>
      <sheetName val="Tab108h_i26h_lm21"/>
      <sheetName val="Tab108a_i26a_lm21"/>
      <sheetName val="Tab108b_i26b_lm21"/>
      <sheetName val="Tab108c_i26c_lm21"/>
      <sheetName val="Tab109_i51_lm21"/>
      <sheetName val="Tab110_i52_lm21"/>
      <sheetName val="Tab111_i53_lm22"/>
      <sheetName val="Tab112_i54_lm22"/>
      <sheetName val="Tab113_i55_lm20"/>
      <sheetName val="Tab114_i56_lm20"/>
      <sheetName val="Tab115_i57_lm21"/>
      <sheetName val="Tab116_i58_lm22"/>
      <sheetName val="Tab116a_i58a_lm22"/>
      <sheetName val="Tab116b_i58b_lm22"/>
      <sheetName val="Tab116c_i58c_lm22"/>
      <sheetName val="Tab116d_i58d_lm22"/>
      <sheetName val="Tab116e_i58e_lm22"/>
      <sheetName val="Tab116f_i58f_lm22"/>
      <sheetName val="Tab116h_i58h_lm22"/>
      <sheetName val="Tab117_i59_lm21"/>
      <sheetName val="Tab117oh_i59oh_lm21"/>
      <sheetName val="Tab117h_i59h_lm21"/>
      <sheetName val="Tab118_i60_lm22"/>
      <sheetName val="Tab118oh_i60oh_lm22"/>
      <sheetName val="Tab118h_i60h_lm22"/>
      <sheetName val="Tab119_lm21"/>
      <sheetName val="Tab120_lm20"/>
      <sheetName val="Tab121_i61_lm21"/>
      <sheetName val="Tab122_i62_lm21"/>
      <sheetName val="Tab123_i63_lm21"/>
      <sheetName val="Tab124_i64_lm21"/>
      <sheetName val="Tab125_i65_lm21"/>
      <sheetName val="Tab126_i66_lm21"/>
      <sheetName val="Tab127_i67_lm21"/>
      <sheetName val="Tab128_i68_lm21"/>
      <sheetName val="Tab129_i69_lm21"/>
      <sheetName val="Tab130_i70_lm21"/>
      <sheetName val="Tab131_i71_lm21"/>
      <sheetName val="Tab132_i72_lm21"/>
      <sheetName val="Tab133_i73_lm21"/>
      <sheetName val="Tab134_i74_lm21"/>
      <sheetName val="Tab135_i75_lm22"/>
      <sheetName val="Tab136_i75_lm22"/>
      <sheetName val="Tab137_i75_lm22"/>
      <sheetName val="Tab138_i3a_lm22"/>
      <sheetName val="Tab139c_i4a3_lm21"/>
      <sheetName val="Tab140_i76_lm21"/>
      <sheetName val="Tab141_i77_lm21"/>
      <sheetName val="Tab142_i78_lm21"/>
      <sheetName val="Tab143_i78_lm21"/>
      <sheetName val="Tab144_i2c_lm21"/>
      <sheetName val="i38_Bildungspläne_lm21"/>
      <sheetName val="i39_Regelungen_lm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row r="6">
          <cell r="W6">
            <v>670</v>
          </cell>
          <cell r="X6">
            <v>6.4</v>
          </cell>
          <cell r="Y6">
            <v>7.3</v>
          </cell>
          <cell r="Z6">
            <v>4.3</v>
          </cell>
        </row>
        <row r="7">
          <cell r="X7">
            <v>5.6</v>
          </cell>
          <cell r="Y7">
            <v>6</v>
          </cell>
          <cell r="Z7">
            <v>3.1</v>
          </cell>
        </row>
        <row r="8">
          <cell r="X8" t="str">
            <v>-</v>
          </cell>
          <cell r="Y8" t="str">
            <v>-</v>
          </cell>
          <cell r="Z8" t="str">
            <v>-</v>
          </cell>
        </row>
        <row r="9">
          <cell r="X9">
            <v>11</v>
          </cell>
          <cell r="Y9">
            <v>11.1</v>
          </cell>
          <cell r="Z9">
            <v>4.4000000000000004</v>
          </cell>
        </row>
        <row r="10">
          <cell r="X10">
            <v>7</v>
          </cell>
          <cell r="Y10">
            <v>8.4</v>
          </cell>
          <cell r="Z10">
            <v>4.4000000000000004</v>
          </cell>
        </row>
        <row r="11">
          <cell r="X11">
            <v>5.0999999999999996</v>
          </cell>
          <cell r="Y11">
            <v>5.3</v>
          </cell>
          <cell r="Z11">
            <v>2</v>
          </cell>
        </row>
        <row r="12">
          <cell r="X12">
            <v>8.6</v>
          </cell>
          <cell r="Y12">
            <v>9.5</v>
          </cell>
          <cell r="Z12">
            <v>5.0999999999999996</v>
          </cell>
        </row>
        <row r="13">
          <cell r="X13">
            <v>15.5</v>
          </cell>
          <cell r="Y13">
            <v>15.9</v>
          </cell>
          <cell r="Z13">
            <v>6.1</v>
          </cell>
        </row>
        <row r="14">
          <cell r="X14">
            <v>5.3</v>
          </cell>
          <cell r="Y14">
            <v>6</v>
          </cell>
          <cell r="Z14">
            <v>6</v>
          </cell>
        </row>
        <row r="15">
          <cell r="X15">
            <v>7.2</v>
          </cell>
          <cell r="Y15">
            <v>7.6</v>
          </cell>
          <cell r="Z15">
            <v>4.7</v>
          </cell>
        </row>
        <row r="16">
          <cell r="X16">
            <v>6.6</v>
          </cell>
          <cell r="Y16">
            <v>7.4</v>
          </cell>
          <cell r="Z16">
            <v>3.9</v>
          </cell>
        </row>
        <row r="17">
          <cell r="X17">
            <v>9.5</v>
          </cell>
          <cell r="Y17">
            <v>9.5</v>
          </cell>
          <cell r="Z17">
            <v>4.5</v>
          </cell>
        </row>
        <row r="18">
          <cell r="X18">
            <v>14.7</v>
          </cell>
          <cell r="Y18">
            <v>14.9</v>
          </cell>
          <cell r="Z18">
            <v>6</v>
          </cell>
        </row>
        <row r="19">
          <cell r="X19">
            <v>15.6</v>
          </cell>
          <cell r="Y19">
            <v>16.3</v>
          </cell>
          <cell r="Z19">
            <v>7</v>
          </cell>
        </row>
        <row r="20">
          <cell r="X20">
            <v>7.1</v>
          </cell>
          <cell r="Y20">
            <v>8</v>
          </cell>
          <cell r="Z20">
            <v>4.9000000000000004</v>
          </cell>
        </row>
        <row r="21">
          <cell r="X21">
            <v>8.9</v>
          </cell>
          <cell r="Y21">
            <v>9.4</v>
          </cell>
          <cell r="Z21">
            <v>5.3</v>
          </cell>
        </row>
        <row r="22">
          <cell r="X22">
            <v>14.1</v>
          </cell>
          <cell r="Y22">
            <v>14.4</v>
          </cell>
          <cell r="Z22">
            <v>6.2</v>
          </cell>
        </row>
        <row r="23">
          <cell r="X23">
            <v>6</v>
          </cell>
          <cell r="Y23">
            <v>6.8</v>
          </cell>
          <cell r="Z23">
            <v>4.7</v>
          </cell>
        </row>
        <row r="24">
          <cell r="X24">
            <v>10.6</v>
          </cell>
          <cell r="Y24">
            <v>11.2</v>
          </cell>
          <cell r="Z24">
            <v>6.7</v>
          </cell>
        </row>
      </sheetData>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_i2_lm21"/>
      <sheetName val="Tab2_i3_lm21"/>
      <sheetName val="Tab3_i3_lm21"/>
      <sheetName val="Tab3h_i3h_lm21"/>
      <sheetName val="Tab4_i3_lm21"/>
      <sheetName val="Tab5_i3_lm21"/>
      <sheetName val="Tab6_i4a_lm21"/>
      <sheetName val="Tab6a_i4a1_lm21"/>
      <sheetName val="Tab6b_i4a2_lm21"/>
      <sheetName val="Tab6c_i4a3_lm21"/>
      <sheetName val="Tab7_i4a_lm21"/>
      <sheetName val="Tab7a_i4a1_lm21"/>
      <sheetName val="Tab7b_i4a2_lm21"/>
      <sheetName val="Tab7c_i4a3_lm21"/>
      <sheetName val="Tab8_i4a_lm21"/>
      <sheetName val="Tab8a_i4a1_lm21"/>
      <sheetName val="Tab8b_i4a2_lm21"/>
      <sheetName val="Tab8c_i4a3_lm21"/>
      <sheetName val="Tab9_i4a_lm21"/>
      <sheetName val="Tab9a_i4a1_lm21"/>
      <sheetName val="Tab9b_i4a2_lm21"/>
      <sheetName val="Tab9c_i4a3_lm21"/>
      <sheetName val="Tab10_i4a_lm21"/>
      <sheetName val="Tab10a_i4a1_lm21"/>
      <sheetName val="Tab10b_i4a2_lm21"/>
      <sheetName val="Tab10c_i4a3_lm21"/>
      <sheetName val="Tab11_i4a_lm21"/>
      <sheetName val="Tab11a_i4a1_lm21"/>
      <sheetName val="Tab11b_i4a2_lm21"/>
      <sheetName val="Tab11c_i4a3_lm21"/>
      <sheetName val="Tab12_i4a_lm21"/>
      <sheetName val="Tab12a_i4a1_lm21"/>
      <sheetName val="Tab12b_i4a2_lm21"/>
      <sheetName val="Tab12c_i4a3_lm21"/>
      <sheetName val="Tab13_i4a_lm21"/>
      <sheetName val="Tab13a_i4a1_lm21"/>
      <sheetName val="Tab13b_i4a2_lm21"/>
      <sheetName val="Tab13c_i4a3_lm21"/>
      <sheetName val="Tab14_i4a_lm21"/>
      <sheetName val="Tab14a_i4a1_lm21"/>
      <sheetName val="Tab14b_i4a2_lm21"/>
      <sheetName val="Tab14c_i4a3_lm21"/>
      <sheetName val="Tab15a_i5_lm21"/>
      <sheetName val="Tab16a_i5_lm21"/>
      <sheetName val="Tab17a_i5h_lm21"/>
      <sheetName val="Tab18a_i5a_lm21"/>
      <sheetName val="Tab19a_i5a_lm21"/>
      <sheetName val="Tab20a_i5a_lm21"/>
      <sheetName val="Tab21c_i6b_lm21"/>
      <sheetName val="Tab21d_i6b_lm21"/>
      <sheetName val="Tab22_i8b_lm21"/>
      <sheetName val="Tab23_i7_lm21"/>
      <sheetName val="Tab27_i11a1_lm21"/>
      <sheetName val="Tab28_i11c_lm21"/>
      <sheetName val="Tab29_i11b_lm21"/>
      <sheetName val="Tab29oh_i11boh_lm21"/>
      <sheetName val="Tab29h_i11bh_lm21"/>
      <sheetName val="Tab36b_i10_lm21"/>
      <sheetName val="Tab36b1_i10_lm21"/>
      <sheetName val="Tab36b2_i10_lm21"/>
      <sheetName val="Tab37a_i1a_lm21"/>
      <sheetName val="Tab37b_i1b_Im20"/>
      <sheetName val="Tab38a_i4d1_lm20"/>
      <sheetName val="Tab39a_i4d1_lm20"/>
      <sheetName val="Tab41a1_i4b1b_lm21"/>
      <sheetName val="Tab41a2_i4b1b_lm21"/>
      <sheetName val="Tab42_i11d_lm21"/>
      <sheetName val="Tab42a_i11d_lm21"/>
      <sheetName val="Tab42oh_i11doh_lm21"/>
      <sheetName val="Tab42h_i11dh_lm21"/>
      <sheetName val="Tab43a1_i9a_lm21"/>
      <sheetName val="Tab43a2_i9c_lm21"/>
      <sheetName val="Tab43a2_i9ch_lm21"/>
      <sheetName val="Tab43a3_i9c_lm21"/>
      <sheetName val="Tab44_i11a4_lm21"/>
      <sheetName val="Tab44oh_i11a4oh_lm21"/>
      <sheetName val="Tab44h_i11a4h_lm21"/>
      <sheetName val="Tab45_i13_lm21 "/>
      <sheetName val="Tab46_i4b3_lm21"/>
      <sheetName val="Tab47_i11a3_lm21"/>
      <sheetName val="Tab47oh_i11a3oh_lm21"/>
      <sheetName val="Tab47h_i11a3h_lm21"/>
      <sheetName val="Tab47zr_i11a3_lm21"/>
      <sheetName val="Tab50a_i4b2b_lm21"/>
      <sheetName val="Tab51_i4d2_lm21"/>
      <sheetName val="Tab51a_i4d2a_lm21"/>
      <sheetName val="Tab51b_i4d2b_lm21"/>
      <sheetName val="Tab51c_i4d2c_lm21"/>
      <sheetName val="Tab51d_i4d2d_lm21"/>
      <sheetName val="Tab51e_i4d2e_lm21"/>
      <sheetName val="Tab59a_i4c3_lm21"/>
      <sheetName val="Tab59aoh_i4c3oh_lm21"/>
      <sheetName val="Tab59ah_i4c3h_lm20"/>
      <sheetName val="Tab60_i11a2_lm21"/>
      <sheetName val="Tab65_i21_lm21"/>
      <sheetName val="Tab65oh_i21oh_lm21"/>
      <sheetName val="Tab65h_i21h_lm21"/>
      <sheetName val="Tab65a_i21a_lm21"/>
      <sheetName val="Tab65aoh_i21aoh_lm21"/>
      <sheetName val="Tab65ah_i21ah_lm21"/>
      <sheetName val="Tab65b_i21b_lm21"/>
      <sheetName val="Tab65boh_i21boh_lm21"/>
      <sheetName val="Tab65bh_i21bh_lm21"/>
      <sheetName val="Tab66_i22_lm21"/>
      <sheetName val="Tab66oh_i22oh_lm21"/>
      <sheetName val="Tab66h_i22h_lm21"/>
      <sheetName val="Tab66a_i22a_lm21"/>
      <sheetName val="Tab66b_i22b_lm21"/>
      <sheetName val="Tab66c_i22c_lm21"/>
      <sheetName val="Tab67_i23_lm21"/>
      <sheetName val="Tab67oh_i23oh_lm21"/>
      <sheetName val="Tab67h_i23h_lm21"/>
      <sheetName val="Tab68_i24_lm21"/>
      <sheetName val="Tab68oh_i24oh_lm21"/>
      <sheetName val="Tab68h_i24h_lm21"/>
      <sheetName val="Tab69_i25_lm21"/>
      <sheetName val="Tab69oh_i25oh_lm21"/>
      <sheetName val="Tab69h_i25h_lm21"/>
      <sheetName val="Tab70_i17a_lm20"/>
      <sheetName val="Tab71_i4b4_lm21"/>
      <sheetName val="Tab72_i4b4a_lm21"/>
      <sheetName val="Tab73_i11e_lm21"/>
      <sheetName val="Tab74_i27_lm21"/>
      <sheetName val="Tab74oh_i27oh_lm21"/>
      <sheetName val="Tab74h_i27h_lm21"/>
      <sheetName val="Tab75_i28_lm21"/>
      <sheetName val="Tab76_i29_lm21"/>
      <sheetName val="Tab77_i30_lm21"/>
      <sheetName val="Tab78_i31_lm21"/>
      <sheetName val="Tab78oh_i31oh_lm21"/>
      <sheetName val="Tab78h_i31h_lm21"/>
      <sheetName val="Tab79_i32_lm21"/>
      <sheetName val="Tab80_i32_lm21"/>
      <sheetName val="Tab80a_i32_lm21"/>
      <sheetName val="Tab81_i33_lm20"/>
      <sheetName val="Tab81oh_i33oh_lm20"/>
      <sheetName val="Tab81h_i33h_lm20"/>
      <sheetName val="Tab82_i9d_lm21"/>
      <sheetName val="Tab83_i34_lm21"/>
      <sheetName val="Tab83oh_i34oh_lm21"/>
      <sheetName val="Tab83h_i34h_lm21"/>
      <sheetName val="Tab84_i4c4_lm20"/>
      <sheetName val="Tab85_i40_lm21"/>
      <sheetName val="Tab85oh_i40oh_lm21"/>
      <sheetName val="Tab85h_i40h_lm21"/>
      <sheetName val="Tab86_i50_lm21"/>
      <sheetName val="Tab86a_i50a_lm21"/>
      <sheetName val="Tab87_i41_lm21"/>
      <sheetName val="Tab87a_i41_lm21"/>
      <sheetName val="Tab88a_i2b_lm21"/>
      <sheetName val="Tab88b_i2b_lm21"/>
      <sheetName val="Tab89_i43_lm19"/>
      <sheetName val="Tab90_i43_lm19"/>
      <sheetName val="Tab91_i44_lm21"/>
      <sheetName val="Tab91oh_i44oh_lm21"/>
      <sheetName val="Tab91h_i44h_lm21"/>
      <sheetName val="Tab92_i45a_lm21"/>
      <sheetName val="Tab93_i45b_lm21"/>
      <sheetName val="Tab94_i9f_lm21"/>
      <sheetName val="Tab94a_i9f_lm21"/>
      <sheetName val="Tab94b_i9f_lm21"/>
      <sheetName val="Tab94c_i9f_lm21"/>
      <sheetName val="Tab94d_i9f_lm21"/>
      <sheetName val="Tab94e_i9h_lm21"/>
      <sheetName val="Tab95_i11f_lm21"/>
      <sheetName val="Tab95oh_i11foh_lm21"/>
      <sheetName val="Tab95h_i11fh_lm21"/>
      <sheetName val="Tab95zr_i11f_lm21"/>
      <sheetName val="Tab96_i46_lm21"/>
      <sheetName val="Tab96oh_i46oh_lm21"/>
      <sheetName val="Tab96h_i46h_lm21"/>
      <sheetName val="Tab97_i47_lm21"/>
      <sheetName val="Tab98_i48_lm21"/>
      <sheetName val="Tab99_i48_lm21"/>
      <sheetName val="Tab100_i49_lm21"/>
      <sheetName val="Tab100oh_i49oh_lm21"/>
      <sheetName val="Tab100h_i49h_lm21"/>
      <sheetName val="Tab101_i42a_lm20"/>
      <sheetName val="Tab102_i42b_lm20"/>
      <sheetName val="Tab103_i42b_lm20"/>
      <sheetName val="Tab104_i43a_lm20"/>
      <sheetName val="Tab105_i43b_lm20"/>
      <sheetName val="Tab106_i43b_lm20"/>
      <sheetName val="Tab107_i9e_lm21"/>
      <sheetName val="Tab108_i26_lm21"/>
      <sheetName val="Tab108oh_i26oh_lm21"/>
      <sheetName val="Tab108h_i26h_lm21"/>
      <sheetName val="Tab108a_i26a_lm21"/>
      <sheetName val="Tab108b_i26b_lm21"/>
      <sheetName val="Tab108c_i26c_lm21"/>
      <sheetName val="Tab109_i51_lm21"/>
      <sheetName val="Tab110_i52_lm21"/>
      <sheetName val="Tab111_i53_lm21"/>
      <sheetName val="Tab112_i54_lm21"/>
      <sheetName val="Tab113_i55_lm20"/>
      <sheetName val="Tab114_i56_lm20"/>
      <sheetName val="Tab115_i57_lm21"/>
      <sheetName val="Tab116_i58_lm21"/>
      <sheetName val="Tab116a_i58a_lm21"/>
      <sheetName val="Tab116b_i58b_lm21"/>
      <sheetName val="Tab116c_i58c_lm21"/>
      <sheetName val="Tab116d_i58d_lm21"/>
      <sheetName val="Tab116e_i58e_lm21"/>
      <sheetName val="Tab116f_i58f_lm21"/>
      <sheetName val="Tab116h_i58h_lm21"/>
      <sheetName val="Tab117_i59_lm21"/>
      <sheetName val="Tab117oh_i59oh_lm21"/>
      <sheetName val="Tab117h_i59h_lm21"/>
      <sheetName val="Tab118_i60_lm21"/>
      <sheetName val="Tab118oh_i60oh_lm21"/>
      <sheetName val="Tab118h_i60h_lm21"/>
      <sheetName val="Tab119_lm20"/>
      <sheetName val="Tab120_lm20"/>
      <sheetName val="Tab121_i61_lm21"/>
      <sheetName val="Tab122_i62_lm21"/>
      <sheetName val="Tab123_i63_lm21"/>
      <sheetName val="Tab124_i64_lm21"/>
      <sheetName val="Tab125_i65_lm21"/>
      <sheetName val="Tab126_i66_lm21"/>
      <sheetName val="Tab127_i67_lm21"/>
      <sheetName val="Tab128_i68_lm21"/>
      <sheetName val="Tab129_i69_lm21"/>
      <sheetName val="Tab130_i70_lm21"/>
      <sheetName val="Tab131_i71_lm21"/>
      <sheetName val="Tab132_i72_lm21"/>
      <sheetName val="Tab133_i73_lm21"/>
      <sheetName val="Tab134_i74_lm21"/>
      <sheetName val="Tab135_i75_lm21"/>
      <sheetName val="Tab136_i75_lm21"/>
      <sheetName val="Tab137_i75_lm21"/>
      <sheetName val="Tab138_i3a_lm21"/>
      <sheetName val="Tab139c_i4a3_lm21"/>
      <sheetName val="i38_Bildungspläne_lm20"/>
      <sheetName val="i39_Regelungen_lm2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6">
          <cell r="W6">
            <v>680</v>
          </cell>
          <cell r="X6">
            <v>6.9244565217391303</v>
          </cell>
          <cell r="Y6">
            <v>7.8446541377989902</v>
          </cell>
          <cell r="Z6">
            <v>4.4316206995178451</v>
          </cell>
        </row>
        <row r="7">
          <cell r="W7">
            <v>2206</v>
          </cell>
          <cell r="X7">
            <v>5.9095732276119408</v>
          </cell>
          <cell r="Y7">
            <v>6.2774292514088295</v>
          </cell>
          <cell r="Z7">
            <v>3.0098521268832705</v>
          </cell>
        </row>
        <row r="8">
          <cell r="W8" t="str">
            <v>-</v>
          </cell>
          <cell r="X8" t="str">
            <v>-</v>
          </cell>
          <cell r="Y8" t="str">
            <v>-</v>
          </cell>
          <cell r="Z8" t="str">
            <v>-</v>
          </cell>
        </row>
        <row r="9">
          <cell r="W9">
            <v>1924</v>
          </cell>
          <cell r="X9">
            <v>10.853602933454686</v>
          </cell>
          <cell r="Y9">
            <v>11.109075363783708</v>
          </cell>
          <cell r="Z9">
            <v>4.5695610052364106</v>
          </cell>
        </row>
        <row r="10">
          <cell r="W10">
            <v>61</v>
          </cell>
          <cell r="X10">
            <v>7.2550640760644898</v>
          </cell>
          <cell r="Y10">
            <v>7.6213016197356369</v>
          </cell>
          <cell r="Z10">
            <v>3.3962146964460729</v>
          </cell>
        </row>
        <row r="11">
          <cell r="W11">
            <v>25</v>
          </cell>
          <cell r="X11">
            <v>5.2838709677419349</v>
          </cell>
          <cell r="Y11">
            <v>6.3191563337884933</v>
          </cell>
          <cell r="Z11">
            <v>5.4466704570462072</v>
          </cell>
        </row>
        <row r="12">
          <cell r="W12">
            <v>692</v>
          </cell>
          <cell r="X12">
            <v>9.2105430902600709</v>
          </cell>
          <cell r="Y12">
            <v>10.377403341867156</v>
          </cell>
          <cell r="Z12">
            <v>6.6388206104844896</v>
          </cell>
        </row>
        <row r="13">
          <cell r="W13">
            <v>1123</v>
          </cell>
          <cell r="X13">
            <v>14.719354838709677</v>
          </cell>
          <cell r="Y13">
            <v>15.323278474825784</v>
          </cell>
          <cell r="Z13">
            <v>6.445688033484994</v>
          </cell>
        </row>
        <row r="14">
          <cell r="W14">
            <v>1533</v>
          </cell>
          <cell r="X14">
            <v>5.6250000000000009</v>
          </cell>
          <cell r="Y14">
            <v>6.1898777274583079</v>
          </cell>
          <cell r="Z14">
            <v>4.7847190724452426</v>
          </cell>
        </row>
        <row r="15">
          <cell r="W15">
            <v>82</v>
          </cell>
          <cell r="X15">
            <v>6.9449886322148089</v>
          </cell>
          <cell r="Y15">
            <v>8.0140973815264083</v>
          </cell>
          <cell r="Z15">
            <v>5.6804774442491723</v>
          </cell>
        </row>
        <row r="16">
          <cell r="W16">
            <v>293</v>
          </cell>
          <cell r="X16">
            <v>7.2982456140350864</v>
          </cell>
          <cell r="Y16">
            <v>7.6948995124486643</v>
          </cell>
          <cell r="Z16">
            <v>3.7339678040985618</v>
          </cell>
        </row>
        <row r="17">
          <cell r="W17">
            <v>57</v>
          </cell>
          <cell r="X17">
            <v>8.8226221079691509</v>
          </cell>
          <cell r="Y17">
            <v>10.080991740074602</v>
          </cell>
          <cell r="Z17">
            <v>5.3351870329865552</v>
          </cell>
        </row>
        <row r="18">
          <cell r="W18">
            <v>3896</v>
          </cell>
          <cell r="X18">
            <v>14.8638197147935</v>
          </cell>
          <cell r="Y18">
            <v>15.062920705765604</v>
          </cell>
          <cell r="Z18">
            <v>5.5317883987421741</v>
          </cell>
        </row>
        <row r="19">
          <cell r="W19">
            <v>1109</v>
          </cell>
          <cell r="X19">
            <v>15.843750000000002</v>
          </cell>
          <cell r="Y19">
            <v>16.338960666574085</v>
          </cell>
          <cell r="Z19">
            <v>6.9866032373949656</v>
          </cell>
        </row>
        <row r="20">
          <cell r="W20">
            <v>343</v>
          </cell>
          <cell r="X20">
            <v>6.9026548672566372</v>
          </cell>
          <cell r="Y20">
            <v>8.114844633114906</v>
          </cell>
          <cell r="Z20">
            <v>4.8992639920430596</v>
          </cell>
        </row>
        <row r="21">
          <cell r="W21">
            <v>21</v>
          </cell>
          <cell r="X21">
            <v>11.184642857142856</v>
          </cell>
          <cell r="Y21">
            <v>9.9576074955997402</v>
          </cell>
          <cell r="Z21">
            <v>4.4841371339163771</v>
          </cell>
        </row>
        <row r="22">
          <cell r="W22">
            <v>8073</v>
          </cell>
          <cell r="X22">
            <v>14.067857142857143</v>
          </cell>
          <cell r="Y22">
            <v>14.318847879778302</v>
          </cell>
          <cell r="Z22">
            <v>5.9781886787659335</v>
          </cell>
        </row>
        <row r="23">
          <cell r="W23">
            <v>5972</v>
          </cell>
          <cell r="X23">
            <v>6.3582020412709337</v>
          </cell>
          <cell r="Y23">
            <v>7.1576134459143805</v>
          </cell>
          <cell r="Z23">
            <v>4.6362772243003549</v>
          </cell>
        </row>
        <row r="24">
          <cell r="W24">
            <v>14045</v>
          </cell>
          <cell r="X24">
            <v>10.61491935483871</v>
          </cell>
          <cell r="Y24">
            <v>11.27385734656108</v>
          </cell>
          <cell r="Z24">
            <v>6.4973161696464796</v>
          </cell>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67B8C-5AC4-4368-BFD3-9CF4EE5E4949}">
  <sheetPr>
    <tabColor rgb="FF00B0F0"/>
  </sheetPr>
  <dimension ref="A1:J12"/>
  <sheetViews>
    <sheetView zoomScale="165" workbookViewId="0">
      <selection activeCell="E18" sqref="E18"/>
    </sheetView>
  </sheetViews>
  <sheetFormatPr baseColWidth="10" defaultColWidth="12.5" defaultRowHeight="15" x14ac:dyDescent="0.2"/>
  <cols>
    <col min="1" max="1" width="5" customWidth="1"/>
    <col min="3" max="3" width="10.5" customWidth="1"/>
    <col min="9" max="9" width="86.5" customWidth="1"/>
    <col min="10" max="10" width="6.33203125" customWidth="1"/>
  </cols>
  <sheetData>
    <row r="1" spans="1:10" ht="33" customHeight="1" x14ac:dyDescent="0.2">
      <c r="A1" s="40"/>
      <c r="B1" s="40"/>
      <c r="C1" s="40"/>
      <c r="D1" s="40"/>
      <c r="E1" s="40"/>
      <c r="F1" s="40"/>
      <c r="G1" s="40"/>
      <c r="H1" s="40"/>
      <c r="I1" s="40"/>
      <c r="J1" s="40"/>
    </row>
    <row r="2" spans="1:10" x14ac:dyDescent="0.2">
      <c r="A2" s="40"/>
      <c r="B2" s="144" t="s">
        <v>38</v>
      </c>
      <c r="C2" s="145"/>
      <c r="D2" s="145"/>
      <c r="E2" s="145"/>
      <c r="F2" s="145"/>
      <c r="G2" s="145"/>
      <c r="H2" s="145"/>
      <c r="I2" s="145"/>
      <c r="J2" s="40"/>
    </row>
    <row r="3" spans="1:10" ht="24" customHeight="1" x14ac:dyDescent="0.2">
      <c r="A3" s="40"/>
      <c r="B3" s="145"/>
      <c r="C3" s="145"/>
      <c r="D3" s="145"/>
      <c r="E3" s="145"/>
      <c r="F3" s="145"/>
      <c r="G3" s="145"/>
      <c r="H3" s="145"/>
      <c r="I3" s="145"/>
      <c r="J3" s="40"/>
    </row>
    <row r="4" spans="1:10" x14ac:dyDescent="0.2">
      <c r="A4" s="40"/>
      <c r="B4" s="146" t="s">
        <v>41</v>
      </c>
      <c r="C4" s="147"/>
      <c r="D4" s="147"/>
      <c r="E4" s="147"/>
      <c r="F4" s="147"/>
      <c r="G4" s="147"/>
      <c r="H4" s="147"/>
      <c r="I4" s="147"/>
      <c r="J4" s="40"/>
    </row>
    <row r="5" spans="1:10" ht="40" customHeight="1" x14ac:dyDescent="0.2">
      <c r="A5" s="40"/>
      <c r="B5" s="147"/>
      <c r="C5" s="147"/>
      <c r="D5" s="147"/>
      <c r="E5" s="147"/>
      <c r="F5" s="147"/>
      <c r="G5" s="147"/>
      <c r="H5" s="147"/>
      <c r="I5" s="147"/>
      <c r="J5" s="40"/>
    </row>
    <row r="6" spans="1:10" x14ac:dyDescent="0.2">
      <c r="A6" s="40"/>
      <c r="B6" s="148" t="s">
        <v>39</v>
      </c>
      <c r="C6" s="148"/>
      <c r="D6" s="148" t="s">
        <v>40</v>
      </c>
      <c r="E6" s="148"/>
      <c r="F6" s="148"/>
      <c r="G6" s="148"/>
      <c r="H6" s="148"/>
      <c r="I6" s="148"/>
      <c r="J6" s="40"/>
    </row>
    <row r="7" spans="1:10" x14ac:dyDescent="0.2">
      <c r="A7" s="40"/>
      <c r="B7" s="149"/>
      <c r="C7" s="149"/>
      <c r="D7" s="149"/>
      <c r="E7" s="149"/>
      <c r="F7" s="149"/>
      <c r="G7" s="149"/>
      <c r="H7" s="149"/>
      <c r="I7" s="149"/>
      <c r="J7" s="40"/>
    </row>
    <row r="8" spans="1:10" ht="33.75" customHeight="1" x14ac:dyDescent="0.2">
      <c r="A8" s="40"/>
      <c r="B8" s="165">
        <v>2022</v>
      </c>
      <c r="C8" s="166"/>
      <c r="D8" s="167" t="s">
        <v>44</v>
      </c>
      <c r="E8" s="168"/>
      <c r="F8" s="168"/>
      <c r="G8" s="168"/>
      <c r="H8" s="168"/>
      <c r="I8" s="169"/>
      <c r="J8" s="40"/>
    </row>
    <row r="9" spans="1:10" ht="33" customHeight="1" x14ac:dyDescent="0.2">
      <c r="A9" s="40"/>
      <c r="B9" s="160">
        <v>2021</v>
      </c>
      <c r="C9" s="161"/>
      <c r="D9" s="162" t="s">
        <v>42</v>
      </c>
      <c r="E9" s="163"/>
      <c r="F9" s="163"/>
      <c r="G9" s="163"/>
      <c r="H9" s="163"/>
      <c r="I9" s="164"/>
      <c r="J9" s="40"/>
    </row>
    <row r="10" spans="1:10" ht="33" customHeight="1" x14ac:dyDescent="0.2">
      <c r="A10" s="40"/>
      <c r="B10" s="150">
        <v>2020</v>
      </c>
      <c r="C10" s="151"/>
      <c r="D10" s="152" t="s">
        <v>35</v>
      </c>
      <c r="E10" s="153"/>
      <c r="F10" s="153"/>
      <c r="G10" s="153"/>
      <c r="H10" s="153"/>
      <c r="I10" s="154"/>
      <c r="J10" s="40"/>
    </row>
    <row r="11" spans="1:10" ht="33.75" customHeight="1" x14ac:dyDescent="0.2">
      <c r="A11" s="40"/>
      <c r="B11" s="155">
        <v>2019</v>
      </c>
      <c r="C11" s="156"/>
      <c r="D11" s="157" t="s">
        <v>36</v>
      </c>
      <c r="E11" s="158"/>
      <c r="F11" s="158"/>
      <c r="G11" s="158"/>
      <c r="H11" s="158"/>
      <c r="I11" s="159"/>
      <c r="J11" s="40"/>
    </row>
    <row r="12" spans="1:10" ht="33" customHeight="1" x14ac:dyDescent="0.2">
      <c r="A12" s="40"/>
      <c r="B12" s="40"/>
      <c r="C12" s="40"/>
      <c r="D12" s="143"/>
      <c r="E12" s="143"/>
      <c r="F12" s="143"/>
      <c r="G12" s="143"/>
      <c r="H12" s="143"/>
      <c r="I12" s="143"/>
      <c r="J12" s="40"/>
    </row>
  </sheetData>
  <mergeCells count="13">
    <mergeCell ref="D12:I12"/>
    <mergeCell ref="B2:I3"/>
    <mergeCell ref="B4:I5"/>
    <mergeCell ref="B6:C7"/>
    <mergeCell ref="D6:I7"/>
    <mergeCell ref="B10:C10"/>
    <mergeCell ref="D10:I10"/>
    <mergeCell ref="B11:C11"/>
    <mergeCell ref="D11:I11"/>
    <mergeCell ref="B9:C9"/>
    <mergeCell ref="D9:I9"/>
    <mergeCell ref="B8:C8"/>
    <mergeCell ref="D8:I8"/>
  </mergeCells>
  <hyperlinks>
    <hyperlink ref="D10:I10" location="'2020'!A1" display="Tab43a2_i9ch_lm21: Personalschlüssel (ohne Leitungsstunden)* in Hortgruppen** in den Bundesländern am 01.03.2020 (Anzahl der Gruppen; Median; Mittelwert; Standardabweichung der Ganztagsinanspruchnahmeäquivalente pro Vollzeitbeschäftigungsäquivalent in Hortgruppen**)" xr:uid="{BCB9DDE1-687E-4B4C-9571-0A1D1A0F8CFF}"/>
    <hyperlink ref="D11:I11" location="'2019'!A1" display="Tab43a2_i9ch_lm20: Personalschlüssel (ohne Leitungsstunden)* in Hortgruppen** in den Bundesländern am 01.03.2019 (Anzahl der Gruppen; Median; Mittelwert; Standardabweichung der Ganztagsinanspruchnahmeäquivalente pro Vollzeitbeschäftigungsäquivalent in Hortgruppen**)" xr:uid="{8DCD5762-6F7E-4CB9-BD11-04B5BA645E8A}"/>
    <hyperlink ref="D9:I9" location="'2021'!A1" display="Tab43a2_i9ch_lm22: Personalschlüssel (ohne Leitungszeit)* in Hortgruppen** in den Bundesländern am 01.03.2021*** (Anzahl der Gruppen; Median; Mittelwert; Standardabweichung der Ganztagsinanspruchnahmeäquivalente pro Vollzeitbeschäftigungsäquivalent in Hortgruppen**)" xr:uid="{6CD4A99C-67D3-483B-AC50-6F6A5421CAFE}"/>
    <hyperlink ref="D8" location="'2022'!A1" display="Tab43a2_i9ch_lm23: Personalschlüssel (ohne Leitungszeit)* in Hortgruppen** in den Bundesländern am 01.03.2022 (Anzahl der Gruppen; Median; Mittelwert; Standardabweichung der Ganztagsinanspruchnahmeäquivalente pro Vollzeitbeschäftigungsäquivalent in Hortgruppen**)" xr:uid="{D00BA7E7-156A-4F4E-A5B0-FFB5C4BCB155}"/>
  </hyperlink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2E7A8-E44F-4D13-8DD6-C0D0D8E7B707}">
  <sheetPr>
    <tabColor rgb="FF002060"/>
  </sheetPr>
  <dimension ref="B2:Z31"/>
  <sheetViews>
    <sheetView topLeftCell="A17" zoomScale="184" workbookViewId="0">
      <selection activeCell="L29" sqref="L29"/>
    </sheetView>
  </sheetViews>
  <sheetFormatPr baseColWidth="10" defaultColWidth="11.5" defaultRowHeight="15" x14ac:dyDescent="0.2"/>
  <cols>
    <col min="2" max="2" width="30.5" customWidth="1"/>
    <col min="3" max="3" width="14.6640625" customWidth="1"/>
    <col min="4" max="4" width="14.5" customWidth="1"/>
    <col min="5" max="5" width="15.33203125" customWidth="1"/>
    <col min="6" max="6" width="14.5" customWidth="1"/>
  </cols>
  <sheetData>
    <row r="2" spans="2:6" ht="65" customHeight="1" x14ac:dyDescent="0.2">
      <c r="B2" s="173" t="s">
        <v>46</v>
      </c>
      <c r="C2" s="173"/>
      <c r="D2" s="173"/>
      <c r="E2" s="173"/>
      <c r="F2" s="173"/>
    </row>
    <row r="3" spans="2:6" x14ac:dyDescent="0.2">
      <c r="B3" s="174" t="s">
        <v>0</v>
      </c>
      <c r="C3" s="177" t="s">
        <v>1</v>
      </c>
      <c r="D3" s="178"/>
      <c r="E3" s="178"/>
      <c r="F3" s="179"/>
    </row>
    <row r="4" spans="2:6" ht="16" customHeight="1" x14ac:dyDescent="0.2">
      <c r="B4" s="175"/>
      <c r="C4" s="48" t="s">
        <v>2</v>
      </c>
      <c r="D4" s="180" t="s">
        <v>48</v>
      </c>
      <c r="E4" s="181"/>
      <c r="F4" s="182"/>
    </row>
    <row r="5" spans="2:6" ht="32" x14ac:dyDescent="0.2">
      <c r="B5" s="176"/>
      <c r="C5" s="26" t="s">
        <v>3</v>
      </c>
      <c r="D5" s="27" t="s">
        <v>4</v>
      </c>
      <c r="E5" s="27" t="s">
        <v>5</v>
      </c>
      <c r="F5" s="27" t="s">
        <v>6</v>
      </c>
    </row>
    <row r="6" spans="2:6" x14ac:dyDescent="0.2">
      <c r="B6" s="46" t="s">
        <v>7</v>
      </c>
      <c r="C6" s="47">
        <v>656</v>
      </c>
      <c r="D6" s="18">
        <v>6.5</v>
      </c>
      <c r="E6" s="19">
        <v>7.9</v>
      </c>
      <c r="F6" s="20">
        <v>8.1</v>
      </c>
    </row>
    <row r="7" spans="2:6" x14ac:dyDescent="0.2">
      <c r="B7" s="42" t="s">
        <v>8</v>
      </c>
      <c r="C7" s="43">
        <v>2305</v>
      </c>
      <c r="D7" s="44">
        <v>5.8</v>
      </c>
      <c r="E7" s="49">
        <v>6.6</v>
      </c>
      <c r="F7" s="45">
        <v>8</v>
      </c>
    </row>
    <row r="8" spans="2:6" x14ac:dyDescent="0.2">
      <c r="B8" s="50" t="s">
        <v>9</v>
      </c>
      <c r="C8" s="51" t="s">
        <v>10</v>
      </c>
      <c r="D8" s="52" t="s">
        <v>10</v>
      </c>
      <c r="E8" s="53" t="s">
        <v>10</v>
      </c>
      <c r="F8" s="54" t="s">
        <v>10</v>
      </c>
    </row>
    <row r="9" spans="2:6" x14ac:dyDescent="0.2">
      <c r="B9" s="55" t="s">
        <v>11</v>
      </c>
      <c r="C9" s="56">
        <v>1937</v>
      </c>
      <c r="D9" s="57">
        <v>11.1</v>
      </c>
      <c r="E9" s="58">
        <v>12.1</v>
      </c>
      <c r="F9" s="59">
        <v>25.8</v>
      </c>
    </row>
    <row r="10" spans="2:6" x14ac:dyDescent="0.2">
      <c r="B10" s="60" t="s">
        <v>12</v>
      </c>
      <c r="C10" s="61">
        <v>68</v>
      </c>
      <c r="D10" s="62">
        <v>6.6</v>
      </c>
      <c r="E10" s="63">
        <v>7.4</v>
      </c>
      <c r="F10" s="64">
        <v>3.6</v>
      </c>
    </row>
    <row r="11" spans="2:6" x14ac:dyDescent="0.2">
      <c r="B11" s="65" t="s">
        <v>13</v>
      </c>
      <c r="C11" s="66">
        <v>33</v>
      </c>
      <c r="D11" s="67">
        <v>6.1</v>
      </c>
      <c r="E11" s="68">
        <v>7.1</v>
      </c>
      <c r="F11" s="69">
        <v>5.6</v>
      </c>
    </row>
    <row r="12" spans="2:6" x14ac:dyDescent="0.2">
      <c r="B12" s="70" t="s">
        <v>14</v>
      </c>
      <c r="C12" s="71">
        <v>663</v>
      </c>
      <c r="D12" s="72">
        <v>8.8000000000000007</v>
      </c>
      <c r="E12" s="73">
        <v>9.9</v>
      </c>
      <c r="F12" s="74">
        <v>5.2</v>
      </c>
    </row>
    <row r="13" spans="2:6" x14ac:dyDescent="0.2">
      <c r="B13" s="75" t="s">
        <v>15</v>
      </c>
      <c r="C13" s="76">
        <v>1155</v>
      </c>
      <c r="D13" s="77">
        <v>15.3</v>
      </c>
      <c r="E13" s="78">
        <v>15.8</v>
      </c>
      <c r="F13" s="79">
        <v>5.7</v>
      </c>
    </row>
    <row r="14" spans="2:6" x14ac:dyDescent="0.2">
      <c r="B14" s="80" t="s">
        <v>16</v>
      </c>
      <c r="C14" s="81">
        <v>1465</v>
      </c>
      <c r="D14" s="82">
        <v>5.2</v>
      </c>
      <c r="E14" s="83">
        <v>5.8</v>
      </c>
      <c r="F14" s="84">
        <v>5.3</v>
      </c>
    </row>
    <row r="15" spans="2:6" x14ac:dyDescent="0.2">
      <c r="B15" s="85" t="s">
        <v>33</v>
      </c>
      <c r="C15" s="86">
        <v>81</v>
      </c>
      <c r="D15" s="87">
        <v>7.4</v>
      </c>
      <c r="E15" s="88">
        <v>8.4</v>
      </c>
      <c r="F15" s="89">
        <v>8.5</v>
      </c>
    </row>
    <row r="16" spans="2:6" x14ac:dyDescent="0.2">
      <c r="B16" s="90" t="s">
        <v>18</v>
      </c>
      <c r="C16" s="91">
        <v>270</v>
      </c>
      <c r="D16" s="92">
        <v>6.9</v>
      </c>
      <c r="E16" s="93">
        <v>8.1</v>
      </c>
      <c r="F16" s="94">
        <v>5</v>
      </c>
    </row>
    <row r="17" spans="2:26" x14ac:dyDescent="0.2">
      <c r="B17" s="95" t="s">
        <v>19</v>
      </c>
      <c r="C17" s="96">
        <v>78</v>
      </c>
      <c r="D17" s="97">
        <v>8.3000000000000007</v>
      </c>
      <c r="E17" s="98">
        <v>10.1</v>
      </c>
      <c r="F17" s="41">
        <v>7.1</v>
      </c>
    </row>
    <row r="18" spans="2:26" x14ac:dyDescent="0.2">
      <c r="B18" s="99" t="s">
        <v>20</v>
      </c>
      <c r="C18" s="100">
        <v>3991</v>
      </c>
      <c r="D18" s="22">
        <v>14.7</v>
      </c>
      <c r="E18" s="94">
        <v>15.6</v>
      </c>
      <c r="F18" s="23">
        <v>12.3</v>
      </c>
    </row>
    <row r="19" spans="2:26" x14ac:dyDescent="0.2">
      <c r="B19" s="65" t="s">
        <v>21</v>
      </c>
      <c r="C19" s="101">
        <v>1136</v>
      </c>
      <c r="D19" s="102">
        <v>15.8</v>
      </c>
      <c r="E19" s="2">
        <v>16.600000000000001</v>
      </c>
      <c r="F19" s="2">
        <v>8.6</v>
      </c>
    </row>
    <row r="20" spans="2:26" x14ac:dyDescent="0.2">
      <c r="B20" s="103" t="s">
        <v>23</v>
      </c>
      <c r="C20" s="104">
        <v>399</v>
      </c>
      <c r="D20" s="105">
        <v>7.6</v>
      </c>
      <c r="E20" s="23">
        <v>9.4</v>
      </c>
      <c r="F20" s="23">
        <v>9.4</v>
      </c>
    </row>
    <row r="21" spans="2:26" x14ac:dyDescent="0.2">
      <c r="B21" s="65" t="s">
        <v>24</v>
      </c>
      <c r="C21" s="36">
        <v>16</v>
      </c>
      <c r="D21" s="37">
        <v>8.3000000000000007</v>
      </c>
      <c r="E21" s="32">
        <v>9.1999999999999993</v>
      </c>
      <c r="F21" s="32">
        <v>6.4</v>
      </c>
    </row>
    <row r="22" spans="2:26" x14ac:dyDescent="0.2">
      <c r="B22" s="6" t="s">
        <v>25</v>
      </c>
      <c r="C22" s="8">
        <v>8235</v>
      </c>
      <c r="D22" s="106">
        <v>14.1</v>
      </c>
      <c r="E22" s="7">
        <v>14.9</v>
      </c>
      <c r="F22" s="7">
        <v>15.7</v>
      </c>
    </row>
    <row r="23" spans="2:26" x14ac:dyDescent="0.2">
      <c r="B23" s="103" t="s">
        <v>26</v>
      </c>
      <c r="C23" s="17">
        <v>6018</v>
      </c>
      <c r="D23" s="105">
        <v>6.1</v>
      </c>
      <c r="E23" s="23">
        <v>7.3</v>
      </c>
      <c r="F23" s="23">
        <v>7.2</v>
      </c>
    </row>
    <row r="24" spans="2:26" x14ac:dyDescent="0.2">
      <c r="B24" s="38" t="s">
        <v>27</v>
      </c>
      <c r="C24" s="33">
        <v>14253</v>
      </c>
      <c r="D24" s="39">
        <v>10.7</v>
      </c>
      <c r="E24" s="9">
        <v>11.7</v>
      </c>
      <c r="F24" s="10">
        <v>13.4</v>
      </c>
    </row>
    <row r="25" spans="2:26" x14ac:dyDescent="0.2">
      <c r="B25" s="183" t="s">
        <v>28</v>
      </c>
      <c r="C25" s="183"/>
      <c r="D25" s="183"/>
      <c r="E25" s="183"/>
      <c r="F25" s="183"/>
    </row>
    <row r="26" spans="2:26" ht="108.75" customHeight="1" x14ac:dyDescent="0.2">
      <c r="B26" s="171" t="s">
        <v>50</v>
      </c>
      <c r="C26" s="171"/>
      <c r="D26" s="171"/>
      <c r="E26" s="171"/>
      <c r="F26" s="171"/>
      <c r="G26" s="34"/>
      <c r="H26" s="34"/>
      <c r="I26" s="34"/>
      <c r="J26" s="34"/>
      <c r="K26" s="34"/>
      <c r="L26" s="34"/>
      <c r="M26" s="34"/>
      <c r="N26" s="34"/>
      <c r="O26" s="34"/>
      <c r="P26" s="34"/>
      <c r="Q26" s="34"/>
      <c r="R26" s="34"/>
      <c r="S26" s="34"/>
      <c r="T26" s="34"/>
      <c r="U26" s="34"/>
      <c r="V26" s="34"/>
      <c r="W26" s="34"/>
      <c r="X26" s="34"/>
      <c r="Y26" s="34"/>
      <c r="Z26" s="34"/>
    </row>
    <row r="27" spans="2:26" x14ac:dyDescent="0.2">
      <c r="B27" s="171" t="s">
        <v>37</v>
      </c>
      <c r="C27" s="171"/>
      <c r="D27" s="171"/>
      <c r="E27" s="171"/>
      <c r="F27" s="171"/>
    </row>
    <row r="28" spans="2:26" x14ac:dyDescent="0.2">
      <c r="B28" s="172" t="s">
        <v>29</v>
      </c>
      <c r="C28" s="172"/>
      <c r="D28" s="172"/>
      <c r="E28" s="172"/>
      <c r="F28" s="172"/>
    </row>
    <row r="29" spans="2:26" x14ac:dyDescent="0.2">
      <c r="B29" s="170" t="s">
        <v>30</v>
      </c>
      <c r="C29" s="170"/>
      <c r="D29" s="170"/>
      <c r="E29" s="170"/>
      <c r="F29" s="170"/>
    </row>
    <row r="30" spans="2:26" ht="79" customHeight="1" x14ac:dyDescent="0.2">
      <c r="B30" s="170" t="s">
        <v>49</v>
      </c>
      <c r="C30" s="170"/>
      <c r="D30" s="170"/>
      <c r="E30" s="170"/>
      <c r="F30" s="170"/>
    </row>
    <row r="31" spans="2:26" ht="77.25" customHeight="1" x14ac:dyDescent="0.2">
      <c r="B31" s="170" t="s">
        <v>45</v>
      </c>
      <c r="C31" s="170"/>
      <c r="D31" s="170"/>
      <c r="E31" s="170"/>
      <c r="F31" s="170"/>
      <c r="G31" s="35"/>
      <c r="H31" s="35"/>
      <c r="I31" s="35"/>
      <c r="J31" s="35"/>
      <c r="K31" s="35"/>
      <c r="L31" s="35"/>
      <c r="M31" s="35"/>
      <c r="N31" s="35"/>
      <c r="O31" s="35"/>
      <c r="P31" s="35"/>
      <c r="Q31" s="35"/>
      <c r="R31" s="35"/>
      <c r="S31" s="35"/>
      <c r="T31" s="35"/>
      <c r="U31" s="35"/>
      <c r="V31" s="35"/>
      <c r="W31" s="35"/>
      <c r="X31" s="35"/>
      <c r="Y31" s="35"/>
      <c r="Z31" s="35"/>
    </row>
  </sheetData>
  <mergeCells count="11">
    <mergeCell ref="B26:F26"/>
    <mergeCell ref="B2:F2"/>
    <mergeCell ref="B3:B5"/>
    <mergeCell ref="C3:F3"/>
    <mergeCell ref="D4:F4"/>
    <mergeCell ref="B25:F25"/>
    <mergeCell ref="B31:F31"/>
    <mergeCell ref="B27:F27"/>
    <mergeCell ref="B28:F28"/>
    <mergeCell ref="B29:F29"/>
    <mergeCell ref="B30:F3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58323-A0D1-49B6-B23B-A0AF20E147A1}">
  <dimension ref="B2:Z31"/>
  <sheetViews>
    <sheetView topLeftCell="A19" zoomScale="190" workbookViewId="0">
      <selection activeCell="B26" sqref="B26:F26"/>
    </sheetView>
  </sheetViews>
  <sheetFormatPr baseColWidth="10" defaultColWidth="11.5" defaultRowHeight="15" x14ac:dyDescent="0.2"/>
  <cols>
    <col min="2" max="2" width="30.5" customWidth="1"/>
    <col min="3" max="3" width="14.6640625" customWidth="1"/>
    <col min="4" max="4" width="14.5" customWidth="1"/>
    <col min="5" max="5" width="15.33203125" customWidth="1"/>
    <col min="6" max="6" width="14.5" customWidth="1"/>
  </cols>
  <sheetData>
    <row r="2" spans="2:6" ht="65" customHeight="1" x14ac:dyDescent="0.2">
      <c r="B2" s="173" t="s">
        <v>42</v>
      </c>
      <c r="C2" s="173"/>
      <c r="D2" s="173"/>
      <c r="E2" s="173"/>
      <c r="F2" s="173"/>
    </row>
    <row r="3" spans="2:6" x14ac:dyDescent="0.2">
      <c r="B3" s="174" t="s">
        <v>0</v>
      </c>
      <c r="C3" s="177" t="s">
        <v>1</v>
      </c>
      <c r="D3" s="178"/>
      <c r="E3" s="178"/>
      <c r="F3" s="179"/>
    </row>
    <row r="4" spans="2:6" ht="16" customHeight="1" x14ac:dyDescent="0.2">
      <c r="B4" s="184"/>
      <c r="C4" s="107" t="s">
        <v>2</v>
      </c>
      <c r="D4" s="180" t="s">
        <v>48</v>
      </c>
      <c r="E4" s="181"/>
      <c r="F4" s="182"/>
    </row>
    <row r="5" spans="2:6" ht="32" x14ac:dyDescent="0.2">
      <c r="B5" s="176"/>
      <c r="C5" s="26" t="s">
        <v>3</v>
      </c>
      <c r="D5" s="27" t="s">
        <v>4</v>
      </c>
      <c r="E5" s="27" t="s">
        <v>5</v>
      </c>
      <c r="F5" s="27" t="s">
        <v>6</v>
      </c>
    </row>
    <row r="6" spans="2:6" x14ac:dyDescent="0.2">
      <c r="B6" s="108" t="s">
        <v>7</v>
      </c>
      <c r="C6" s="109">
        <v>670</v>
      </c>
      <c r="D6" s="18">
        <f>[7]Tab43a2_i9c_lm22!X6</f>
        <v>6.4</v>
      </c>
      <c r="E6" s="19">
        <f>[7]Tab43a2_i9c_lm22!Y6</f>
        <v>7.3</v>
      </c>
      <c r="F6" s="20">
        <f>[7]Tab43a2_i9c_lm22!Z6</f>
        <v>4.3</v>
      </c>
    </row>
    <row r="7" spans="2:6" x14ac:dyDescent="0.2">
      <c r="B7" s="110" t="s">
        <v>8</v>
      </c>
      <c r="C7" s="111">
        <v>2256</v>
      </c>
      <c r="D7" s="87">
        <f>[7]Tab43a2_i9c_lm22!X7</f>
        <v>5.6</v>
      </c>
      <c r="E7" s="112">
        <f>[7]Tab43a2_i9c_lm22!Y7</f>
        <v>6</v>
      </c>
      <c r="F7" s="98">
        <f>[7]Tab43a2_i9c_lm22!Z7</f>
        <v>3.1</v>
      </c>
    </row>
    <row r="8" spans="2:6" x14ac:dyDescent="0.2">
      <c r="B8" s="113" t="s">
        <v>9</v>
      </c>
      <c r="C8" s="109">
        <v>0</v>
      </c>
      <c r="D8" s="114" t="str">
        <f>[7]Tab43a2_i9c_lm22!X8</f>
        <v>-</v>
      </c>
      <c r="E8" s="115" t="str">
        <f>[7]Tab43a2_i9c_lm22!Y8</f>
        <v>-</v>
      </c>
      <c r="F8" s="116" t="str">
        <f>[7]Tab43a2_i9c_lm22!Z8</f>
        <v>-</v>
      </c>
    </row>
    <row r="9" spans="2:6" x14ac:dyDescent="0.2">
      <c r="B9" s="117" t="s">
        <v>11</v>
      </c>
      <c r="C9" s="111">
        <v>1752</v>
      </c>
      <c r="D9" s="118">
        <f>[7]Tab43a2_i9c_lm22!X9</f>
        <v>11</v>
      </c>
      <c r="E9" s="119">
        <f>[7]Tab43a2_i9c_lm22!Y9</f>
        <v>11.1</v>
      </c>
      <c r="F9" s="120">
        <f>[7]Tab43a2_i9c_lm22!Z9</f>
        <v>4.4000000000000004</v>
      </c>
    </row>
    <row r="10" spans="2:6" x14ac:dyDescent="0.2">
      <c r="B10" s="121" t="s">
        <v>12</v>
      </c>
      <c r="C10" s="122">
        <v>58</v>
      </c>
      <c r="D10" s="123">
        <f>[7]Tab43a2_i9c_lm22!X10</f>
        <v>7</v>
      </c>
      <c r="E10" s="124">
        <f>[7]Tab43a2_i9c_lm22!Y10</f>
        <v>8.4</v>
      </c>
      <c r="F10" s="125">
        <f>[7]Tab43a2_i9c_lm22!Z10</f>
        <v>4.4000000000000004</v>
      </c>
    </row>
    <row r="11" spans="2:6" x14ac:dyDescent="0.2">
      <c r="B11" s="126" t="s">
        <v>13</v>
      </c>
      <c r="C11" s="127">
        <v>27</v>
      </c>
      <c r="D11" s="128">
        <f>[7]Tab43a2_i9c_lm22!X11</f>
        <v>5.0999999999999996</v>
      </c>
      <c r="E11" s="129">
        <f>[7]Tab43a2_i9c_lm22!Y11</f>
        <v>5.3</v>
      </c>
      <c r="F11" s="130">
        <f>[7]Tab43a2_i9c_lm22!Z11</f>
        <v>2</v>
      </c>
    </row>
    <row r="12" spans="2:6" x14ac:dyDescent="0.2">
      <c r="B12" s="131" t="s">
        <v>14</v>
      </c>
      <c r="C12" s="109">
        <v>668</v>
      </c>
      <c r="D12" s="123">
        <f>[7]Tab43a2_i9c_lm22!X12</f>
        <v>8.6</v>
      </c>
      <c r="E12" s="124">
        <f>[7]Tab43a2_i9c_lm22!Y12</f>
        <v>9.5</v>
      </c>
      <c r="F12" s="125">
        <f>[7]Tab43a2_i9c_lm22!Z12</f>
        <v>5.0999999999999996</v>
      </c>
    </row>
    <row r="13" spans="2:6" x14ac:dyDescent="0.2">
      <c r="B13" s="126" t="s">
        <v>15</v>
      </c>
      <c r="C13" s="111">
        <v>1179</v>
      </c>
      <c r="D13" s="128">
        <f>[7]Tab43a2_i9c_lm22!X13</f>
        <v>15.5</v>
      </c>
      <c r="E13" s="129">
        <f>[7]Tab43a2_i9c_lm22!Y13</f>
        <v>15.9</v>
      </c>
      <c r="F13" s="130">
        <f>[7]Tab43a2_i9c_lm22!Z13</f>
        <v>6.1</v>
      </c>
    </row>
    <row r="14" spans="2:6" x14ac:dyDescent="0.2">
      <c r="B14" s="131" t="s">
        <v>16</v>
      </c>
      <c r="C14" s="122">
        <v>1485</v>
      </c>
      <c r="D14" s="123">
        <f>[7]Tab43a2_i9c_lm22!X14</f>
        <v>5.3</v>
      </c>
      <c r="E14" s="124">
        <f>[7]Tab43a2_i9c_lm22!Y14</f>
        <v>6</v>
      </c>
      <c r="F14" s="125">
        <f>[7]Tab43a2_i9c_lm22!Z14</f>
        <v>6</v>
      </c>
    </row>
    <row r="15" spans="2:6" x14ac:dyDescent="0.2">
      <c r="B15" s="126" t="s">
        <v>33</v>
      </c>
      <c r="C15" s="111">
        <v>65</v>
      </c>
      <c r="D15" s="128">
        <f>[7]Tab43a2_i9c_lm22!X15</f>
        <v>7.2</v>
      </c>
      <c r="E15" s="129">
        <f>[7]Tab43a2_i9c_lm22!Y15</f>
        <v>7.6</v>
      </c>
      <c r="F15" s="130">
        <f>[7]Tab43a2_i9c_lm22!Z15</f>
        <v>4.7</v>
      </c>
    </row>
    <row r="16" spans="2:6" x14ac:dyDescent="0.2">
      <c r="B16" s="131" t="s">
        <v>18</v>
      </c>
      <c r="C16" s="109">
        <v>274</v>
      </c>
      <c r="D16" s="123">
        <f>[7]Tab43a2_i9c_lm22!X16</f>
        <v>6.6</v>
      </c>
      <c r="E16" s="124">
        <f>[7]Tab43a2_i9c_lm22!Y16</f>
        <v>7.4</v>
      </c>
      <c r="F16" s="125">
        <f>[7]Tab43a2_i9c_lm22!Z16</f>
        <v>3.9</v>
      </c>
    </row>
    <row r="17" spans="2:26" x14ac:dyDescent="0.2">
      <c r="B17" s="126" t="s">
        <v>19</v>
      </c>
      <c r="C17" s="111">
        <v>53</v>
      </c>
      <c r="D17" s="128">
        <f>[7]Tab43a2_i9c_lm22!X17</f>
        <v>9.5</v>
      </c>
      <c r="E17" s="130">
        <f>[7]Tab43a2_i9c_lm22!Y17</f>
        <v>9.5</v>
      </c>
      <c r="F17" s="41">
        <f>[7]Tab43a2_i9c_lm22!Z17</f>
        <v>4.5</v>
      </c>
    </row>
    <row r="18" spans="2:26" x14ac:dyDescent="0.2">
      <c r="B18" s="121" t="s">
        <v>20</v>
      </c>
      <c r="C18" s="109">
        <v>3920</v>
      </c>
      <c r="D18" s="22">
        <f>[7]Tab43a2_i9c_lm22!X18</f>
        <v>14.7</v>
      </c>
      <c r="E18" s="132">
        <f>[7]Tab43a2_i9c_lm22!Y18</f>
        <v>14.9</v>
      </c>
      <c r="F18" s="23">
        <f>[7]Tab43a2_i9c_lm22!Z18</f>
        <v>6</v>
      </c>
    </row>
    <row r="19" spans="2:26" x14ac:dyDescent="0.2">
      <c r="B19" s="117" t="s">
        <v>21</v>
      </c>
      <c r="C19" s="133">
        <v>1181</v>
      </c>
      <c r="D19" s="134">
        <f>[7]Tab43a2_i9c_lm22!X19</f>
        <v>15.6</v>
      </c>
      <c r="E19" s="2">
        <f>[7]Tab43a2_i9c_lm22!Y19</f>
        <v>16.3</v>
      </c>
      <c r="F19" s="2">
        <f>[7]Tab43a2_i9c_lm22!Z19</f>
        <v>7</v>
      </c>
    </row>
    <row r="20" spans="2:26" x14ac:dyDescent="0.2">
      <c r="B20" s="135" t="s">
        <v>23</v>
      </c>
      <c r="C20" s="136">
        <v>360</v>
      </c>
      <c r="D20" s="137">
        <f>[7]Tab43a2_i9c_lm22!X20</f>
        <v>7.1</v>
      </c>
      <c r="E20" s="23">
        <f>[7]Tab43a2_i9c_lm22!Y20</f>
        <v>8</v>
      </c>
      <c r="F20" s="23">
        <f>[7]Tab43a2_i9c_lm22!Z20</f>
        <v>4.9000000000000004</v>
      </c>
    </row>
    <row r="21" spans="2:26" x14ac:dyDescent="0.2">
      <c r="B21" s="117" t="s">
        <v>24</v>
      </c>
      <c r="C21" s="138">
        <v>17</v>
      </c>
      <c r="D21" s="37">
        <f>[7]Tab43a2_i9c_lm22!X21</f>
        <v>8.9</v>
      </c>
      <c r="E21" s="32">
        <f>[7]Tab43a2_i9c_lm22!Y21</f>
        <v>9.4</v>
      </c>
      <c r="F21" s="32">
        <f>[7]Tab43a2_i9c_lm22!Z21</f>
        <v>5.3</v>
      </c>
    </row>
    <row r="22" spans="2:26" x14ac:dyDescent="0.2">
      <c r="B22" s="6" t="s">
        <v>25</v>
      </c>
      <c r="C22" s="139">
        <f>SUM(C8:C9,C13,C18:C19,C21)</f>
        <v>8049</v>
      </c>
      <c r="D22" s="140">
        <f>[7]Tab43a2_i9c_lm22!X22</f>
        <v>14.1</v>
      </c>
      <c r="E22" s="7">
        <f>[7]Tab43a2_i9c_lm22!Y22</f>
        <v>14.4</v>
      </c>
      <c r="F22" s="7">
        <f>[7]Tab43a2_i9c_lm22!Z22</f>
        <v>6.2</v>
      </c>
    </row>
    <row r="23" spans="2:26" x14ac:dyDescent="0.2">
      <c r="B23" s="135" t="s">
        <v>26</v>
      </c>
      <c r="C23" s="141">
        <f>SUM(C6:C7,C10:C12,C14:C17,C20)</f>
        <v>5916</v>
      </c>
      <c r="D23" s="137">
        <f>[7]Tab43a2_i9c_lm22!X23</f>
        <v>6</v>
      </c>
      <c r="E23" s="23">
        <f>[7]Tab43a2_i9c_lm22!Y23</f>
        <v>6.8</v>
      </c>
      <c r="F23" s="23">
        <f>[7]Tab43a2_i9c_lm22!Z23</f>
        <v>4.7</v>
      </c>
    </row>
    <row r="24" spans="2:26" x14ac:dyDescent="0.2">
      <c r="B24" s="38" t="s">
        <v>27</v>
      </c>
      <c r="C24" s="142">
        <f>SUM(C6:C21)</f>
        <v>13965</v>
      </c>
      <c r="D24" s="39">
        <f>[7]Tab43a2_i9c_lm22!X24</f>
        <v>10.6</v>
      </c>
      <c r="E24" s="9">
        <f>[7]Tab43a2_i9c_lm22!Y24</f>
        <v>11.2</v>
      </c>
      <c r="F24" s="10">
        <f>[7]Tab43a2_i9c_lm22!Z24</f>
        <v>6.7</v>
      </c>
    </row>
    <row r="25" spans="2:26" x14ac:dyDescent="0.2">
      <c r="B25" s="183" t="s">
        <v>28</v>
      </c>
      <c r="C25" s="183"/>
      <c r="D25" s="183"/>
      <c r="E25" s="183"/>
      <c r="F25" s="183"/>
    </row>
    <row r="26" spans="2:26" ht="108.75" customHeight="1" x14ac:dyDescent="0.2">
      <c r="B26" s="171" t="s">
        <v>50</v>
      </c>
      <c r="C26" s="171"/>
      <c r="D26" s="171"/>
      <c r="E26" s="171"/>
      <c r="F26" s="171"/>
      <c r="G26" s="34"/>
      <c r="H26" s="34"/>
      <c r="I26" s="34"/>
      <c r="J26" s="34"/>
      <c r="K26" s="34"/>
      <c r="L26" s="34"/>
      <c r="M26" s="34"/>
      <c r="N26" s="34"/>
      <c r="O26" s="34"/>
      <c r="P26" s="34"/>
      <c r="Q26" s="34"/>
      <c r="R26" s="34"/>
      <c r="S26" s="34"/>
      <c r="T26" s="34"/>
      <c r="U26" s="34"/>
      <c r="V26" s="34"/>
      <c r="W26" s="34"/>
      <c r="X26" s="34"/>
      <c r="Y26" s="34"/>
      <c r="Z26" s="34"/>
    </row>
    <row r="27" spans="2:26" x14ac:dyDescent="0.2">
      <c r="B27" s="171" t="s">
        <v>37</v>
      </c>
      <c r="C27" s="171"/>
      <c r="D27" s="171"/>
      <c r="E27" s="171"/>
      <c r="F27" s="171"/>
    </row>
    <row r="28" spans="2:26" x14ac:dyDescent="0.2">
      <c r="B28" s="172" t="s">
        <v>29</v>
      </c>
      <c r="C28" s="172"/>
      <c r="D28" s="172"/>
      <c r="E28" s="172"/>
      <c r="F28" s="172"/>
    </row>
    <row r="29" spans="2:26" x14ac:dyDescent="0.2">
      <c r="B29" s="170" t="s">
        <v>30</v>
      </c>
      <c r="C29" s="170"/>
      <c r="D29" s="170"/>
      <c r="E29" s="170"/>
      <c r="F29" s="170"/>
    </row>
    <row r="30" spans="2:26" ht="121.5" customHeight="1" x14ac:dyDescent="0.2">
      <c r="B30" s="170" t="s">
        <v>47</v>
      </c>
      <c r="C30" s="170"/>
      <c r="D30" s="170"/>
      <c r="E30" s="170"/>
      <c r="F30" s="170"/>
    </row>
    <row r="31" spans="2:26" ht="77.25" customHeight="1" x14ac:dyDescent="0.2">
      <c r="B31" s="170" t="s">
        <v>43</v>
      </c>
      <c r="C31" s="170"/>
      <c r="D31" s="170"/>
      <c r="E31" s="170"/>
      <c r="F31" s="170"/>
      <c r="G31" s="35"/>
      <c r="H31" s="35"/>
      <c r="I31" s="35"/>
      <c r="J31" s="35"/>
      <c r="K31" s="35"/>
      <c r="L31" s="35"/>
      <c r="M31" s="35"/>
      <c r="N31" s="35"/>
      <c r="O31" s="35"/>
      <c r="P31" s="35"/>
      <c r="Q31" s="35"/>
      <c r="R31" s="35"/>
      <c r="S31" s="35"/>
      <c r="T31" s="35"/>
      <c r="U31" s="35"/>
      <c r="V31" s="35"/>
      <c r="W31" s="35"/>
      <c r="X31" s="35"/>
      <c r="Y31" s="35"/>
      <c r="Z31" s="35"/>
    </row>
  </sheetData>
  <mergeCells count="11">
    <mergeCell ref="B26:F26"/>
    <mergeCell ref="B2:F2"/>
    <mergeCell ref="B3:B5"/>
    <mergeCell ref="C3:F3"/>
    <mergeCell ref="D4:F4"/>
    <mergeCell ref="B25:F25"/>
    <mergeCell ref="B27:F27"/>
    <mergeCell ref="B28:F28"/>
    <mergeCell ref="B29:F29"/>
    <mergeCell ref="B30:F30"/>
    <mergeCell ref="B31:F3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2D236-7A7B-4882-ACEE-36BB7E686B94}">
  <dimension ref="B2:Z41"/>
  <sheetViews>
    <sheetView topLeftCell="A11" zoomScale="164" workbookViewId="0">
      <selection activeCell="B26" sqref="B26:F26"/>
    </sheetView>
  </sheetViews>
  <sheetFormatPr baseColWidth="10" defaultRowHeight="15" x14ac:dyDescent="0.2"/>
  <cols>
    <col min="2" max="2" width="30.5" customWidth="1"/>
    <col min="3" max="3" width="14.6640625" customWidth="1"/>
    <col min="4" max="4" width="14.5" customWidth="1"/>
    <col min="5" max="5" width="15.1640625" customWidth="1"/>
    <col min="6" max="6" width="14.5" customWidth="1"/>
  </cols>
  <sheetData>
    <row r="2" spans="2:6" ht="61" customHeight="1" x14ac:dyDescent="0.2">
      <c r="B2" s="173" t="s">
        <v>35</v>
      </c>
      <c r="C2" s="173"/>
      <c r="D2" s="173"/>
      <c r="E2" s="173"/>
      <c r="F2" s="173"/>
    </row>
    <row r="3" spans="2:6" ht="31.5" customHeight="1" x14ac:dyDescent="0.2">
      <c r="B3" s="174" t="s">
        <v>0</v>
      </c>
      <c r="C3" s="177" t="s">
        <v>1</v>
      </c>
      <c r="D3" s="178"/>
      <c r="E3" s="178"/>
      <c r="F3" s="179"/>
    </row>
    <row r="4" spans="2:6" ht="37.5" customHeight="1" x14ac:dyDescent="0.2">
      <c r="B4" s="185"/>
      <c r="C4" s="11" t="s">
        <v>2</v>
      </c>
      <c r="D4" s="180" t="s">
        <v>48</v>
      </c>
      <c r="E4" s="181"/>
      <c r="F4" s="182"/>
    </row>
    <row r="5" spans="2:6" ht="30" customHeight="1" x14ac:dyDescent="0.2">
      <c r="B5" s="176"/>
      <c r="C5" s="26" t="s">
        <v>3</v>
      </c>
      <c r="D5" s="27" t="s">
        <v>4</v>
      </c>
      <c r="E5" s="27" t="s">
        <v>5</v>
      </c>
      <c r="F5" s="27" t="s">
        <v>6</v>
      </c>
    </row>
    <row r="6" spans="2:6" x14ac:dyDescent="0.2">
      <c r="B6" s="14" t="s">
        <v>7</v>
      </c>
      <c r="C6" s="15">
        <f>[8]Tab43a2_i9c_lm21!W6</f>
        <v>680</v>
      </c>
      <c r="D6" s="18">
        <f>[8]Tab43a2_i9c_lm21!X6</f>
        <v>6.9244565217391303</v>
      </c>
      <c r="E6" s="19">
        <f>[8]Tab43a2_i9c_lm21!Y6</f>
        <v>7.8446541377989902</v>
      </c>
      <c r="F6" s="20">
        <f>[8]Tab43a2_i9c_lm21!Z6</f>
        <v>4.4316206995178451</v>
      </c>
    </row>
    <row r="7" spans="2:6" x14ac:dyDescent="0.2">
      <c r="B7" s="3" t="s">
        <v>8</v>
      </c>
      <c r="C7" s="4">
        <f>[8]Tab43a2_i9c_lm21!W7</f>
        <v>2206</v>
      </c>
      <c r="D7" s="1">
        <f>[8]Tab43a2_i9c_lm21!X7</f>
        <v>5.9095732276119408</v>
      </c>
      <c r="E7" s="28">
        <f>[8]Tab43a2_i9c_lm21!Y7</f>
        <v>6.2774292514088295</v>
      </c>
      <c r="F7" s="29">
        <f>[8]Tab43a2_i9c_lm21!Z7</f>
        <v>3.0098521268832705</v>
      </c>
    </row>
    <row r="8" spans="2:6" x14ac:dyDescent="0.2">
      <c r="B8" s="14" t="s">
        <v>9</v>
      </c>
      <c r="C8" s="15" t="str">
        <f>[8]Tab43a2_i9c_lm21!W8</f>
        <v>-</v>
      </c>
      <c r="D8" s="21" t="str">
        <f>[8]Tab43a2_i9c_lm21!X8</f>
        <v>-</v>
      </c>
      <c r="E8" s="30" t="str">
        <f>[8]Tab43a2_i9c_lm21!Y8</f>
        <v>-</v>
      </c>
      <c r="F8" s="31" t="str">
        <f>[8]Tab43a2_i9c_lm21!Z8</f>
        <v>-</v>
      </c>
    </row>
    <row r="9" spans="2:6" x14ac:dyDescent="0.2">
      <c r="B9" s="3" t="s">
        <v>11</v>
      </c>
      <c r="C9" s="4">
        <f>[8]Tab43a2_i9c_lm21!W9</f>
        <v>1924</v>
      </c>
      <c r="D9" s="1">
        <f>[8]Tab43a2_i9c_lm21!X9</f>
        <v>10.853602933454686</v>
      </c>
      <c r="E9" s="28">
        <f>[8]Tab43a2_i9c_lm21!Y9</f>
        <v>11.109075363783708</v>
      </c>
      <c r="F9" s="29">
        <f>[8]Tab43a2_i9c_lm21!Z9</f>
        <v>4.5695610052364106</v>
      </c>
    </row>
    <row r="10" spans="2:6" x14ac:dyDescent="0.2">
      <c r="B10" s="14" t="s">
        <v>12</v>
      </c>
      <c r="C10" s="16">
        <f>[8]Tab43a2_i9c_lm21!W10</f>
        <v>61</v>
      </c>
      <c r="D10" s="21">
        <f>[8]Tab43a2_i9c_lm21!X10</f>
        <v>7.2550640760644898</v>
      </c>
      <c r="E10" s="30">
        <f>[8]Tab43a2_i9c_lm21!Y10</f>
        <v>7.6213016197356369</v>
      </c>
      <c r="F10" s="31">
        <f>[8]Tab43a2_i9c_lm21!Z10</f>
        <v>3.3962146964460729</v>
      </c>
    </row>
    <row r="11" spans="2:6" x14ac:dyDescent="0.2">
      <c r="B11" s="3" t="s">
        <v>13</v>
      </c>
      <c r="C11" s="12">
        <f>[8]Tab43a2_i9c_lm21!W11</f>
        <v>25</v>
      </c>
      <c r="D11" s="1">
        <f>[8]Tab43a2_i9c_lm21!X11</f>
        <v>5.2838709677419349</v>
      </c>
      <c r="E11" s="28">
        <f>[8]Tab43a2_i9c_lm21!Y11</f>
        <v>6.3191563337884933</v>
      </c>
      <c r="F11" s="29">
        <f>[8]Tab43a2_i9c_lm21!Z11</f>
        <v>5.4466704570462072</v>
      </c>
    </row>
    <row r="12" spans="2:6" x14ac:dyDescent="0.2">
      <c r="B12" s="14" t="s">
        <v>14</v>
      </c>
      <c r="C12" s="15">
        <f>[8]Tab43a2_i9c_lm21!W12</f>
        <v>692</v>
      </c>
      <c r="D12" s="21">
        <f>[8]Tab43a2_i9c_lm21!X12</f>
        <v>9.2105430902600709</v>
      </c>
      <c r="E12" s="30">
        <f>[8]Tab43a2_i9c_lm21!Y12</f>
        <v>10.377403341867156</v>
      </c>
      <c r="F12" s="31">
        <f>[8]Tab43a2_i9c_lm21!Z12</f>
        <v>6.6388206104844896</v>
      </c>
    </row>
    <row r="13" spans="2:6" x14ac:dyDescent="0.2">
      <c r="B13" s="3" t="s">
        <v>15</v>
      </c>
      <c r="C13" s="4">
        <f>[8]Tab43a2_i9c_lm21!W13</f>
        <v>1123</v>
      </c>
      <c r="D13" s="1">
        <f>[8]Tab43a2_i9c_lm21!X13</f>
        <v>14.719354838709677</v>
      </c>
      <c r="E13" s="28">
        <f>[8]Tab43a2_i9c_lm21!Y13</f>
        <v>15.323278474825784</v>
      </c>
      <c r="F13" s="29">
        <f>[8]Tab43a2_i9c_lm21!Z13</f>
        <v>6.445688033484994</v>
      </c>
    </row>
    <row r="14" spans="2:6" x14ac:dyDescent="0.2">
      <c r="B14" s="14" t="s">
        <v>16</v>
      </c>
      <c r="C14" s="16">
        <f>[8]Tab43a2_i9c_lm21!W14</f>
        <v>1533</v>
      </c>
      <c r="D14" s="21">
        <f>[8]Tab43a2_i9c_lm21!X14</f>
        <v>5.6250000000000009</v>
      </c>
      <c r="E14" s="30">
        <f>[8]Tab43a2_i9c_lm21!Y14</f>
        <v>6.1898777274583079</v>
      </c>
      <c r="F14" s="31">
        <f>[8]Tab43a2_i9c_lm21!Z14</f>
        <v>4.7847190724452426</v>
      </c>
    </row>
    <row r="15" spans="2:6" x14ac:dyDescent="0.2">
      <c r="B15" s="3" t="s">
        <v>33</v>
      </c>
      <c r="C15" s="4">
        <f>[8]Tab43a2_i9c_lm21!W15</f>
        <v>82</v>
      </c>
      <c r="D15" s="1">
        <f>[8]Tab43a2_i9c_lm21!X15</f>
        <v>6.9449886322148089</v>
      </c>
      <c r="E15" s="28">
        <f>[8]Tab43a2_i9c_lm21!Y15</f>
        <v>8.0140973815264083</v>
      </c>
      <c r="F15" s="29">
        <f>[8]Tab43a2_i9c_lm21!Z15</f>
        <v>5.6804774442491723</v>
      </c>
    </row>
    <row r="16" spans="2:6" x14ac:dyDescent="0.2">
      <c r="B16" s="14" t="s">
        <v>18</v>
      </c>
      <c r="C16" s="15">
        <f>[8]Tab43a2_i9c_lm21!W16</f>
        <v>293</v>
      </c>
      <c r="D16" s="21">
        <f>[8]Tab43a2_i9c_lm21!X16</f>
        <v>7.2982456140350864</v>
      </c>
      <c r="E16" s="30">
        <f>[8]Tab43a2_i9c_lm21!Y16</f>
        <v>7.6948995124486643</v>
      </c>
      <c r="F16" s="31">
        <f>[8]Tab43a2_i9c_lm21!Z16</f>
        <v>3.7339678040985618</v>
      </c>
    </row>
    <row r="17" spans="2:26" x14ac:dyDescent="0.2">
      <c r="B17" s="3" t="s">
        <v>19</v>
      </c>
      <c r="C17" s="4">
        <f>[8]Tab43a2_i9c_lm21!W17</f>
        <v>57</v>
      </c>
      <c r="D17" s="1">
        <f>[8]Tab43a2_i9c_lm21!X17</f>
        <v>8.8226221079691509</v>
      </c>
      <c r="E17" s="29">
        <f>[8]Tab43a2_i9c_lm21!Y17</f>
        <v>10.080991740074602</v>
      </c>
      <c r="F17" s="2">
        <f>[8]Tab43a2_i9c_lm21!Z17</f>
        <v>5.3351870329865552</v>
      </c>
    </row>
    <row r="18" spans="2:26" x14ac:dyDescent="0.2">
      <c r="B18" s="14" t="s">
        <v>20</v>
      </c>
      <c r="C18" s="15">
        <f>[8]Tab43a2_i9c_lm21!W18</f>
        <v>3896</v>
      </c>
      <c r="D18" s="22">
        <f>[8]Tab43a2_i9c_lm21!X18</f>
        <v>14.8638197147935</v>
      </c>
      <c r="E18" s="31">
        <f>[8]Tab43a2_i9c_lm21!Y18</f>
        <v>15.062920705765604</v>
      </c>
      <c r="F18" s="23">
        <f>[8]Tab43a2_i9c_lm21!Z18</f>
        <v>5.5317883987421741</v>
      </c>
    </row>
    <row r="19" spans="2:26" x14ac:dyDescent="0.2">
      <c r="B19" s="3" t="s">
        <v>21</v>
      </c>
      <c r="C19" s="4">
        <f>[8]Tab43a2_i9c_lm21!W19</f>
        <v>1109</v>
      </c>
      <c r="D19" s="5">
        <f>[8]Tab43a2_i9c_lm21!X19</f>
        <v>15.843750000000002</v>
      </c>
      <c r="E19" s="2">
        <f>[8]Tab43a2_i9c_lm21!Y19</f>
        <v>16.338960666574085</v>
      </c>
      <c r="F19" s="2">
        <f>[8]Tab43a2_i9c_lm21!Z19</f>
        <v>6.9866032373949656</v>
      </c>
    </row>
    <row r="20" spans="2:26" x14ac:dyDescent="0.2">
      <c r="B20" s="14" t="s">
        <v>23</v>
      </c>
      <c r="C20" s="16">
        <f>[8]Tab43a2_i9c_lm21!W20</f>
        <v>343</v>
      </c>
      <c r="D20" s="24">
        <f>[8]Tab43a2_i9c_lm21!X20</f>
        <v>6.9026548672566372</v>
      </c>
      <c r="E20" s="23">
        <f>[8]Tab43a2_i9c_lm21!Y20</f>
        <v>8.114844633114906</v>
      </c>
      <c r="F20" s="23">
        <f>[8]Tab43a2_i9c_lm21!Z20</f>
        <v>4.8992639920430596</v>
      </c>
    </row>
    <row r="21" spans="2:26" x14ac:dyDescent="0.2">
      <c r="B21" s="3" t="s">
        <v>24</v>
      </c>
      <c r="C21" s="36">
        <f>[8]Tab43a2_i9c_lm21!W21</f>
        <v>21</v>
      </c>
      <c r="D21" s="37">
        <f>[8]Tab43a2_i9c_lm21!X21</f>
        <v>11.184642857142856</v>
      </c>
      <c r="E21" s="32">
        <f>[8]Tab43a2_i9c_lm21!Y21</f>
        <v>9.9576074955997402</v>
      </c>
      <c r="F21" s="32">
        <f>[8]Tab43a2_i9c_lm21!Z21</f>
        <v>4.4841371339163771</v>
      </c>
    </row>
    <row r="22" spans="2:26" x14ac:dyDescent="0.2">
      <c r="B22" s="6" t="s">
        <v>25</v>
      </c>
      <c r="C22" s="8">
        <f>[8]Tab43a2_i9c_lm21!W22</f>
        <v>8073</v>
      </c>
      <c r="D22" s="13">
        <f>[8]Tab43a2_i9c_lm21!X22</f>
        <v>14.067857142857143</v>
      </c>
      <c r="E22" s="7">
        <f>[8]Tab43a2_i9c_lm21!Y22</f>
        <v>14.318847879778302</v>
      </c>
      <c r="F22" s="7">
        <f>[8]Tab43a2_i9c_lm21!Z22</f>
        <v>5.9781886787659335</v>
      </c>
    </row>
    <row r="23" spans="2:26" x14ac:dyDescent="0.2">
      <c r="B23" s="14" t="s">
        <v>26</v>
      </c>
      <c r="C23" s="17">
        <f>[8]Tab43a2_i9c_lm21!W23</f>
        <v>5972</v>
      </c>
      <c r="D23" s="24">
        <f>[8]Tab43a2_i9c_lm21!X23</f>
        <v>6.3582020412709337</v>
      </c>
      <c r="E23" s="23">
        <f>[8]Tab43a2_i9c_lm21!Y23</f>
        <v>7.1576134459143805</v>
      </c>
      <c r="F23" s="23">
        <f>[8]Tab43a2_i9c_lm21!Z23</f>
        <v>4.6362772243003549</v>
      </c>
    </row>
    <row r="24" spans="2:26" x14ac:dyDescent="0.2">
      <c r="B24" s="38" t="s">
        <v>27</v>
      </c>
      <c r="C24" s="33">
        <f>[8]Tab43a2_i9c_lm21!W24</f>
        <v>14045</v>
      </c>
      <c r="D24" s="39">
        <f>[8]Tab43a2_i9c_lm21!X24</f>
        <v>10.61491935483871</v>
      </c>
      <c r="E24" s="9">
        <f>[8]Tab43a2_i9c_lm21!Y24</f>
        <v>11.27385734656108</v>
      </c>
      <c r="F24" s="10">
        <f>[8]Tab43a2_i9c_lm21!Z24</f>
        <v>6.4973161696464796</v>
      </c>
    </row>
    <row r="25" spans="2:26" x14ac:dyDescent="0.2">
      <c r="B25" s="183" t="s">
        <v>28</v>
      </c>
      <c r="C25" s="183"/>
      <c r="D25" s="183"/>
      <c r="E25" s="183"/>
      <c r="F25" s="183"/>
    </row>
    <row r="26" spans="2:26" ht="100.5" customHeight="1" x14ac:dyDescent="0.2">
      <c r="B26" s="171" t="s">
        <v>50</v>
      </c>
      <c r="C26" s="171"/>
      <c r="D26" s="171"/>
      <c r="E26" s="171"/>
      <c r="F26" s="171"/>
      <c r="G26" s="34"/>
      <c r="H26" s="34"/>
      <c r="I26" s="34"/>
      <c r="J26" s="34"/>
      <c r="K26" s="34"/>
      <c r="L26" s="34"/>
      <c r="M26" s="34"/>
      <c r="N26" s="34"/>
      <c r="O26" s="34"/>
      <c r="P26" s="34"/>
      <c r="Q26" s="34"/>
      <c r="R26" s="34"/>
      <c r="S26" s="34"/>
      <c r="T26" s="34"/>
      <c r="U26" s="34"/>
      <c r="V26" s="34"/>
      <c r="W26" s="34"/>
      <c r="X26" s="34"/>
      <c r="Y26" s="34"/>
      <c r="Z26" s="34"/>
    </row>
    <row r="27" spans="2:26" ht="14.75" customHeight="1" x14ac:dyDescent="0.2">
      <c r="B27" s="171" t="s">
        <v>37</v>
      </c>
      <c r="C27" s="171"/>
      <c r="D27" s="171"/>
      <c r="E27" s="171"/>
      <c r="F27" s="171"/>
    </row>
    <row r="28" spans="2:26" x14ac:dyDescent="0.2">
      <c r="B28" s="172" t="s">
        <v>29</v>
      </c>
      <c r="C28" s="172"/>
      <c r="D28" s="172"/>
      <c r="E28" s="172"/>
      <c r="F28" s="172"/>
    </row>
    <row r="29" spans="2:26" ht="14.75" customHeight="1" x14ac:dyDescent="0.2">
      <c r="B29" s="170" t="s">
        <v>30</v>
      </c>
      <c r="C29" s="170"/>
      <c r="D29" s="170"/>
      <c r="E29" s="170"/>
      <c r="F29" s="170"/>
    </row>
    <row r="30" spans="2:26" ht="59" customHeight="1" x14ac:dyDescent="0.2">
      <c r="B30" s="170" t="s">
        <v>34</v>
      </c>
      <c r="C30" s="170"/>
      <c r="D30" s="170"/>
      <c r="E30" s="170"/>
      <c r="F30" s="170"/>
    </row>
    <row r="31" spans="2:26" ht="61.5" customHeight="1" x14ac:dyDescent="0.2">
      <c r="B31" s="170" t="s">
        <v>32</v>
      </c>
      <c r="C31" s="170"/>
      <c r="D31" s="170"/>
      <c r="E31" s="170"/>
      <c r="F31" s="170"/>
      <c r="G31" s="35"/>
      <c r="H31" s="35"/>
      <c r="I31" s="35"/>
      <c r="J31" s="35"/>
      <c r="K31" s="35"/>
      <c r="L31" s="35"/>
      <c r="M31" s="35"/>
      <c r="N31" s="35"/>
      <c r="O31" s="35"/>
      <c r="P31" s="35"/>
      <c r="Q31" s="35"/>
      <c r="R31" s="35"/>
      <c r="S31" s="35"/>
      <c r="T31" s="35"/>
      <c r="U31" s="35"/>
      <c r="V31" s="35"/>
      <c r="W31" s="35"/>
      <c r="X31" s="35"/>
      <c r="Y31" s="35"/>
      <c r="Z31" s="35"/>
    </row>
    <row r="32" spans="2:26" ht="14.75" customHeight="1" x14ac:dyDescent="0.2"/>
    <row r="33" ht="14.75" customHeight="1" x14ac:dyDescent="0.2"/>
    <row r="34" ht="14.75" customHeight="1" x14ac:dyDescent="0.2"/>
    <row r="35" ht="14.75" customHeight="1" x14ac:dyDescent="0.2"/>
    <row r="37" ht="14.75" customHeight="1" x14ac:dyDescent="0.2"/>
    <row r="39" ht="14.75" customHeight="1" x14ac:dyDescent="0.2"/>
    <row r="40" ht="31" customHeight="1" x14ac:dyDescent="0.2"/>
    <row r="41" ht="33" customHeight="1" x14ac:dyDescent="0.2"/>
  </sheetData>
  <mergeCells count="11">
    <mergeCell ref="B3:B5"/>
    <mergeCell ref="C3:F3"/>
    <mergeCell ref="D4:F4"/>
    <mergeCell ref="B2:F2"/>
    <mergeCell ref="B28:F28"/>
    <mergeCell ref="B29:F29"/>
    <mergeCell ref="B30:F30"/>
    <mergeCell ref="B31:F31"/>
    <mergeCell ref="B25:F25"/>
    <mergeCell ref="B26:F26"/>
    <mergeCell ref="B27:F27"/>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46AD3-4615-45D0-9570-EE9A82CFD92C}">
  <dimension ref="A2:Z41"/>
  <sheetViews>
    <sheetView tabSelected="1" zoomScale="247" zoomScaleNormal="100" workbookViewId="0">
      <selection activeCell="H5" sqref="H5"/>
    </sheetView>
  </sheetViews>
  <sheetFormatPr baseColWidth="10" defaultRowHeight="15" x14ac:dyDescent="0.2"/>
  <cols>
    <col min="2" max="2" width="30.5" customWidth="1"/>
    <col min="3" max="3" width="14.6640625" customWidth="1"/>
    <col min="4" max="4" width="14.5" customWidth="1"/>
    <col min="5" max="5" width="15.1640625" customWidth="1"/>
    <col min="6" max="6" width="14.5" customWidth="1"/>
  </cols>
  <sheetData>
    <row r="2" spans="2:6" ht="61" customHeight="1" x14ac:dyDescent="0.2">
      <c r="B2" s="173" t="s">
        <v>36</v>
      </c>
      <c r="C2" s="173"/>
      <c r="D2" s="173"/>
      <c r="E2" s="173"/>
      <c r="F2" s="173"/>
    </row>
    <row r="3" spans="2:6" ht="31.5" customHeight="1" x14ac:dyDescent="0.2">
      <c r="B3" s="174" t="s">
        <v>0</v>
      </c>
      <c r="C3" s="177" t="s">
        <v>1</v>
      </c>
      <c r="D3" s="178"/>
      <c r="E3" s="178"/>
      <c r="F3" s="179"/>
    </row>
    <row r="4" spans="2:6" ht="37.5" customHeight="1" x14ac:dyDescent="0.2">
      <c r="B4" s="185"/>
      <c r="C4" s="11" t="s">
        <v>2</v>
      </c>
      <c r="D4" s="180" t="s">
        <v>48</v>
      </c>
      <c r="E4" s="181"/>
      <c r="F4" s="182"/>
    </row>
    <row r="5" spans="2:6" ht="30" customHeight="1" x14ac:dyDescent="0.2">
      <c r="B5" s="176"/>
      <c r="C5" s="26" t="s">
        <v>3</v>
      </c>
      <c r="D5" s="27" t="s">
        <v>4</v>
      </c>
      <c r="E5" s="27" t="s">
        <v>5</v>
      </c>
      <c r="F5" s="27" t="s">
        <v>6</v>
      </c>
    </row>
    <row r="6" spans="2:6" x14ac:dyDescent="0.2">
      <c r="B6" s="14" t="s">
        <v>7</v>
      </c>
      <c r="C6" s="15">
        <v>677</v>
      </c>
      <c r="D6" s="18">
        <v>6.8946428571428573</v>
      </c>
      <c r="E6" s="19">
        <v>7.9605437526616267</v>
      </c>
      <c r="F6" s="20">
        <v>6.8912515060712165</v>
      </c>
    </row>
    <row r="7" spans="2:6" x14ac:dyDescent="0.2">
      <c r="B7" s="3" t="s">
        <v>8</v>
      </c>
      <c r="C7" s="4">
        <v>2203</v>
      </c>
      <c r="D7" s="1">
        <v>5.8641304347826093</v>
      </c>
      <c r="E7" s="28">
        <v>6.2426662539874513</v>
      </c>
      <c r="F7" s="29">
        <v>2.8476544924234459</v>
      </c>
    </row>
    <row r="8" spans="2:6" x14ac:dyDescent="0.2">
      <c r="B8" s="14" t="s">
        <v>9</v>
      </c>
      <c r="C8" s="15" t="s">
        <v>10</v>
      </c>
      <c r="D8" s="21" t="s">
        <v>10</v>
      </c>
      <c r="E8" s="30" t="s">
        <v>10</v>
      </c>
      <c r="F8" s="31" t="s">
        <v>10</v>
      </c>
    </row>
    <row r="9" spans="2:6" x14ac:dyDescent="0.2">
      <c r="B9" s="3" t="s">
        <v>11</v>
      </c>
      <c r="C9" s="4">
        <v>1937</v>
      </c>
      <c r="D9" s="1">
        <v>10.955276381909547</v>
      </c>
      <c r="E9" s="28">
        <v>11.351689900499219</v>
      </c>
      <c r="F9" s="29">
        <v>5.0065834385849408</v>
      </c>
    </row>
    <row r="10" spans="2:6" x14ac:dyDescent="0.2">
      <c r="B10" s="14" t="s">
        <v>12</v>
      </c>
      <c r="C10" s="16">
        <v>81</v>
      </c>
      <c r="D10" s="21">
        <v>6.5010333863275038</v>
      </c>
      <c r="E10" s="30">
        <v>7.8066438165523877</v>
      </c>
      <c r="F10" s="31">
        <v>4.7817205883954301</v>
      </c>
    </row>
    <row r="11" spans="2:6" x14ac:dyDescent="0.2">
      <c r="B11" s="3" t="s">
        <v>13</v>
      </c>
      <c r="C11" s="12">
        <v>29</v>
      </c>
      <c r="D11" s="1">
        <v>4.717741935483871</v>
      </c>
      <c r="E11" s="28">
        <v>5.7918843734936356</v>
      </c>
      <c r="F11" s="29">
        <v>4.9603340909019487</v>
      </c>
    </row>
    <row r="12" spans="2:6" x14ac:dyDescent="0.2">
      <c r="B12" s="14" t="s">
        <v>14</v>
      </c>
      <c r="C12" s="15">
        <v>760</v>
      </c>
      <c r="D12" s="21">
        <v>8.8730654761904759</v>
      </c>
      <c r="E12" s="30">
        <v>10.084243038909403</v>
      </c>
      <c r="F12" s="31">
        <v>4.7947293889186371</v>
      </c>
    </row>
    <row r="13" spans="2:6" x14ac:dyDescent="0.2">
      <c r="B13" s="3" t="s">
        <v>15</v>
      </c>
      <c r="C13" s="4">
        <v>1152</v>
      </c>
      <c r="D13" s="1">
        <v>14.249753289473684</v>
      </c>
      <c r="E13" s="28">
        <v>15.206322248556576</v>
      </c>
      <c r="F13" s="29">
        <v>14.608844260009906</v>
      </c>
    </row>
    <row r="14" spans="2:6" x14ac:dyDescent="0.2">
      <c r="B14" s="14" t="s">
        <v>16</v>
      </c>
      <c r="C14" s="16">
        <v>1518</v>
      </c>
      <c r="D14" s="21">
        <v>5.5843403535139302</v>
      </c>
      <c r="E14" s="30">
        <v>6.2479214364454156</v>
      </c>
      <c r="F14" s="31">
        <v>5.1211023249573318</v>
      </c>
    </row>
    <row r="15" spans="2:6" x14ac:dyDescent="0.2">
      <c r="B15" s="3" t="s">
        <v>17</v>
      </c>
      <c r="C15" s="4">
        <v>81</v>
      </c>
      <c r="D15" s="1">
        <v>6.703125</v>
      </c>
      <c r="E15" s="28">
        <v>8.1934743650738202</v>
      </c>
      <c r="F15" s="29">
        <v>6.6557607022040015</v>
      </c>
    </row>
    <row r="16" spans="2:6" x14ac:dyDescent="0.2">
      <c r="B16" s="14" t="s">
        <v>18</v>
      </c>
      <c r="C16" s="15">
        <v>282</v>
      </c>
      <c r="D16" s="21">
        <v>7.4386295180722888</v>
      </c>
      <c r="E16" s="30">
        <v>7.8750067239603965</v>
      </c>
      <c r="F16" s="31">
        <v>3.4313816119149902</v>
      </c>
    </row>
    <row r="17" spans="1:26" x14ac:dyDescent="0.2">
      <c r="B17" s="3" t="s">
        <v>19</v>
      </c>
      <c r="C17" s="4">
        <v>73</v>
      </c>
      <c r="D17" s="1">
        <v>9.3192771084337345</v>
      </c>
      <c r="E17" s="29">
        <v>9.5887501134483237</v>
      </c>
      <c r="F17" s="2">
        <v>6.2254534084518891</v>
      </c>
    </row>
    <row r="18" spans="1:26" x14ac:dyDescent="0.2">
      <c r="B18" s="14" t="s">
        <v>20</v>
      </c>
      <c r="C18" s="15">
        <v>3853</v>
      </c>
      <c r="D18" s="22">
        <v>15.487499999999999</v>
      </c>
      <c r="E18" s="31">
        <v>15.617803661357421</v>
      </c>
      <c r="F18" s="23">
        <v>5.5029115547007121</v>
      </c>
    </row>
    <row r="19" spans="1:26" x14ac:dyDescent="0.2">
      <c r="B19" s="3" t="s">
        <v>21</v>
      </c>
      <c r="C19" s="4">
        <v>1081</v>
      </c>
      <c r="D19" s="5">
        <v>16.453125</v>
      </c>
      <c r="E19" s="2">
        <v>17.438805580035218</v>
      </c>
      <c r="F19" s="2">
        <v>9.1288465502290528</v>
      </c>
    </row>
    <row r="20" spans="1:26" x14ac:dyDescent="0.2">
      <c r="A20" t="s">
        <v>22</v>
      </c>
      <c r="B20" s="14" t="s">
        <v>23</v>
      </c>
      <c r="C20" s="16">
        <v>361</v>
      </c>
      <c r="D20" s="24">
        <v>7.3125</v>
      </c>
      <c r="E20" s="23">
        <v>9.0275562869422945</v>
      </c>
      <c r="F20" s="23">
        <v>6.828696990225529</v>
      </c>
    </row>
    <row r="21" spans="1:26" x14ac:dyDescent="0.2">
      <c r="B21" s="3" t="s">
        <v>24</v>
      </c>
      <c r="C21" s="36">
        <v>23</v>
      </c>
      <c r="D21" s="37">
        <v>8.9176829268292686</v>
      </c>
      <c r="E21" s="32">
        <v>9.6900049935155952</v>
      </c>
      <c r="F21" s="32">
        <v>5.2220970286804294</v>
      </c>
    </row>
    <row r="22" spans="1:26" x14ac:dyDescent="0.2">
      <c r="B22" s="6" t="s">
        <v>25</v>
      </c>
      <c r="C22" s="8">
        <v>8046</v>
      </c>
      <c r="D22" s="13">
        <v>14.410001350621286</v>
      </c>
      <c r="E22" s="7">
        <v>14.759572833915421</v>
      </c>
      <c r="F22" s="7">
        <v>8.157366871112167</v>
      </c>
    </row>
    <row r="23" spans="1:26" x14ac:dyDescent="0.2">
      <c r="B23" s="14" t="s">
        <v>26</v>
      </c>
      <c r="C23" s="17">
        <v>6065</v>
      </c>
      <c r="D23" s="24">
        <v>6.3243243243243246</v>
      </c>
      <c r="E23" s="23">
        <v>7.2438423778646985</v>
      </c>
      <c r="F23" s="23">
        <v>4.9428808365859425</v>
      </c>
    </row>
    <row r="24" spans="1:26" x14ac:dyDescent="0.2">
      <c r="B24" s="38" t="s">
        <v>27</v>
      </c>
      <c r="C24" s="33">
        <v>14111</v>
      </c>
      <c r="D24" s="39">
        <v>10.713825214899714</v>
      </c>
      <c r="E24" s="9">
        <v>11.529262776800579</v>
      </c>
      <c r="F24" s="10">
        <v>7.8920493184039584</v>
      </c>
    </row>
    <row r="25" spans="1:26" x14ac:dyDescent="0.2">
      <c r="B25" s="183" t="s">
        <v>28</v>
      </c>
      <c r="C25" s="183"/>
      <c r="D25" s="183"/>
      <c r="E25" s="183"/>
      <c r="F25" s="183"/>
    </row>
    <row r="26" spans="1:26" ht="100.5" customHeight="1" x14ac:dyDescent="0.2">
      <c r="B26" s="171" t="s">
        <v>50</v>
      </c>
      <c r="C26" s="171"/>
      <c r="D26" s="171"/>
      <c r="E26" s="171"/>
      <c r="F26" s="171"/>
      <c r="G26" s="34"/>
      <c r="H26" s="34"/>
      <c r="I26" s="34"/>
      <c r="J26" s="34"/>
      <c r="K26" s="34"/>
      <c r="L26" s="34"/>
      <c r="M26" s="34"/>
      <c r="N26" s="34"/>
      <c r="O26" s="34"/>
      <c r="P26" s="34"/>
      <c r="Q26" s="34"/>
      <c r="R26" s="34"/>
      <c r="S26" s="34"/>
      <c r="T26" s="34"/>
      <c r="U26" s="34"/>
      <c r="V26" s="34"/>
      <c r="W26" s="34"/>
      <c r="X26" s="34"/>
      <c r="Y26" s="34"/>
      <c r="Z26" s="34"/>
    </row>
    <row r="27" spans="1:26" ht="14.75" customHeight="1" x14ac:dyDescent="0.2">
      <c r="B27" s="171" t="s">
        <v>37</v>
      </c>
      <c r="C27" s="171"/>
      <c r="D27" s="171"/>
      <c r="E27" s="171"/>
      <c r="F27" s="171"/>
    </row>
    <row r="28" spans="1:26" x14ac:dyDescent="0.2">
      <c r="B28" s="172" t="s">
        <v>29</v>
      </c>
      <c r="C28" s="172"/>
      <c r="D28" s="172"/>
      <c r="E28" s="172"/>
      <c r="F28" s="172"/>
    </row>
    <row r="29" spans="1:26" ht="14.75" customHeight="1" x14ac:dyDescent="0.2">
      <c r="B29" s="170" t="s">
        <v>30</v>
      </c>
      <c r="C29" s="170"/>
      <c r="D29" s="170"/>
      <c r="E29" s="170"/>
      <c r="F29" s="170"/>
    </row>
    <row r="30" spans="1:26" ht="59" customHeight="1" x14ac:dyDescent="0.2">
      <c r="B30" s="170" t="s">
        <v>31</v>
      </c>
      <c r="C30" s="170"/>
      <c r="D30" s="170"/>
      <c r="E30" s="170"/>
      <c r="F30" s="170"/>
    </row>
    <row r="31" spans="1:26" x14ac:dyDescent="0.2">
      <c r="B31" s="25"/>
      <c r="C31" s="25"/>
      <c r="D31" s="25"/>
      <c r="E31" s="25"/>
      <c r="F31" s="25"/>
      <c r="G31" s="35"/>
      <c r="H31" s="35"/>
      <c r="I31" s="35"/>
      <c r="J31" s="35"/>
      <c r="K31" s="35"/>
      <c r="L31" s="35"/>
      <c r="M31" s="35"/>
      <c r="N31" s="35"/>
      <c r="O31" s="35"/>
      <c r="P31" s="35"/>
      <c r="Q31" s="35"/>
      <c r="R31" s="35"/>
      <c r="S31" s="35"/>
      <c r="T31" s="35"/>
      <c r="U31" s="35"/>
      <c r="V31" s="35"/>
      <c r="W31" s="35"/>
      <c r="X31" s="35"/>
      <c r="Y31" s="35"/>
      <c r="Z31" s="35"/>
    </row>
    <row r="32" spans="1:26" ht="14.75" customHeight="1" x14ac:dyDescent="0.2"/>
    <row r="33" ht="14.75" customHeight="1" x14ac:dyDescent="0.2"/>
    <row r="34" ht="14.75" customHeight="1" x14ac:dyDescent="0.2"/>
    <row r="35" ht="14.75" customHeight="1" x14ac:dyDescent="0.2"/>
    <row r="37" ht="14.75" customHeight="1" x14ac:dyDescent="0.2"/>
    <row r="39" ht="14.75" customHeight="1" x14ac:dyDescent="0.2"/>
    <row r="40" ht="31" customHeight="1" x14ac:dyDescent="0.2"/>
    <row r="41" ht="33" customHeight="1" x14ac:dyDescent="0.2"/>
  </sheetData>
  <mergeCells count="10">
    <mergeCell ref="B2:F2"/>
    <mergeCell ref="B3:B5"/>
    <mergeCell ref="C3:F3"/>
    <mergeCell ref="B30:F30"/>
    <mergeCell ref="D4:F4"/>
    <mergeCell ref="B25:F25"/>
    <mergeCell ref="B26:F26"/>
    <mergeCell ref="B27:F27"/>
    <mergeCell ref="B28:F28"/>
    <mergeCell ref="B29:F29"/>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Props1.xml><?xml version="1.0" encoding="utf-8"?>
<ds:datastoreItem xmlns:ds="http://schemas.openxmlformats.org/officeDocument/2006/customXml" ds:itemID="{5C0256F5-2B95-4C05-8143-884E58FE3734}"/>
</file>

<file path=customXml/itemProps2.xml><?xml version="1.0" encoding="utf-8"?>
<ds:datastoreItem xmlns:ds="http://schemas.openxmlformats.org/officeDocument/2006/customXml" ds:itemID="{54D059C3-811C-483D-B93F-C8CA9D447FD4}">
  <ds:schemaRefs>
    <ds:schemaRef ds:uri="http://schemas.microsoft.com/sharepoint/v3/contenttype/forms"/>
  </ds:schemaRefs>
</ds:datastoreItem>
</file>

<file path=customXml/itemProps3.xml><?xml version="1.0" encoding="utf-8"?>
<ds:datastoreItem xmlns:ds="http://schemas.openxmlformats.org/officeDocument/2006/customXml" ds:itemID="{DD9E00EA-FC71-41A1-816D-8EEB34372EB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71ea3402-ccc5-4626-b376-cfd2cbafb61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5</vt:i4>
      </vt:variant>
    </vt:vector>
  </HeadingPairs>
  <TitlesOfParts>
    <vt:vector size="5" baseType="lpstr">
      <vt:lpstr>Inhalt</vt:lpstr>
      <vt:lpstr>2022</vt:lpstr>
      <vt:lpstr>2021</vt:lpstr>
      <vt:lpstr>2020</vt:lpstr>
      <vt:lpstr>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Bünermann, Sabine, ST-WB</dc:creator>
  <cp:lastModifiedBy>Davin Akko</cp:lastModifiedBy>
  <dcterms:created xsi:type="dcterms:W3CDTF">2021-02-12T12:37:21Z</dcterms:created>
  <dcterms:modified xsi:type="dcterms:W3CDTF">2023-10-27T12:34:29Z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