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Users/davinakko/Library/Mobile Documents/com~apple~CloudDocs/Die Akko's/Dokumente/DA - Documents/Freiberuflich/Bertelsmann Stiftung/FUH/Ländermonitoring 2023/Downloadtabellen/DLs 2023 (umbenannt von christian)/Bundesweit/"/>
    </mc:Choice>
  </mc:AlternateContent>
  <xr:revisionPtr revIDLastSave="0" documentId="8_{39F1CDEB-F21B-42F3-9C19-86C487D1A463}" xr6:coauthVersionLast="47" xr6:coauthVersionMax="47" xr10:uidLastSave="{00000000-0000-0000-0000-000000000000}"/>
  <bookViews>
    <workbookView xWindow="0" yWindow="500" windowWidth="25600" windowHeight="12220" firstSheet="1" activeTab="1" xr2:uid="{00000000-000D-0000-FFFF-FFFF00000000}"/>
  </bookViews>
  <sheets>
    <sheet name="Inhalt" sheetId="3" r:id="rId1"/>
    <sheet name="2011-2022 | mit Horten" sheetId="6" r:id="rId2"/>
    <sheet name="2011-2022 | ohne Horte" sheetId="7" r:id="rId3"/>
    <sheet name="2011-2021 | mit Horten " sheetId="4" r:id="rId4"/>
    <sheet name="2011-2021 | ohne Horte " sheetId="5" r:id="rId5"/>
    <sheet name="2011-2020 | mit Horten" sheetId="1" r:id="rId6"/>
    <sheet name="2011-2020 | ohne Horte" sheetId="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7" l="1"/>
  <c r="S24" i="7"/>
  <c r="R24" i="7"/>
  <c r="Q24" i="7"/>
  <c r="P24" i="7"/>
  <c r="O24" i="7"/>
  <c r="N24" i="7"/>
  <c r="M24" i="7"/>
  <c r="L24" i="7"/>
  <c r="K24" i="7"/>
  <c r="J24" i="7"/>
  <c r="I24" i="7"/>
  <c r="H24" i="7"/>
  <c r="G24" i="7"/>
  <c r="F24" i="7"/>
  <c r="E24" i="7"/>
  <c r="D24" i="7"/>
  <c r="C24" i="7"/>
  <c r="T23" i="7"/>
  <c r="S23" i="7"/>
  <c r="R23" i="7"/>
  <c r="Q23" i="7"/>
  <c r="P23" i="7"/>
  <c r="O23" i="7"/>
  <c r="N23" i="7"/>
  <c r="M23" i="7"/>
  <c r="L23" i="7"/>
  <c r="K23" i="7"/>
  <c r="J23" i="7"/>
  <c r="I23" i="7"/>
  <c r="H23" i="7"/>
  <c r="G23" i="7"/>
  <c r="F23" i="7"/>
  <c r="E23" i="7"/>
  <c r="D23" i="7"/>
  <c r="C23" i="7"/>
  <c r="T22" i="7"/>
  <c r="S22" i="7"/>
  <c r="R22" i="7"/>
  <c r="Q22" i="7"/>
  <c r="P22" i="7"/>
  <c r="O22" i="7"/>
  <c r="N22" i="7"/>
  <c r="M22" i="7"/>
  <c r="L22" i="7"/>
  <c r="K22" i="7"/>
  <c r="J22" i="7"/>
  <c r="I22" i="7"/>
  <c r="H22" i="7"/>
  <c r="G22" i="7"/>
  <c r="F22" i="7"/>
  <c r="E22" i="7"/>
  <c r="D22" i="7"/>
  <c r="C22" i="7"/>
  <c r="T24" i="6"/>
  <c r="S24" i="6"/>
  <c r="R24" i="6"/>
  <c r="Q24" i="6"/>
  <c r="P24" i="6"/>
  <c r="O24" i="6"/>
  <c r="N24" i="6"/>
  <c r="M24" i="6"/>
  <c r="L24" i="6"/>
  <c r="K24" i="6"/>
  <c r="J24" i="6"/>
  <c r="I24" i="6"/>
  <c r="H24" i="6"/>
  <c r="G24" i="6"/>
  <c r="F24" i="6"/>
  <c r="E24" i="6"/>
  <c r="D24" i="6"/>
  <c r="C24" i="6"/>
  <c r="T23" i="6"/>
  <c r="S23" i="6"/>
  <c r="R23" i="6"/>
  <c r="Q23" i="6"/>
  <c r="P23" i="6"/>
  <c r="O23" i="6"/>
  <c r="N23" i="6"/>
  <c r="M23" i="6"/>
  <c r="L23" i="6"/>
  <c r="K23" i="6"/>
  <c r="J23" i="6"/>
  <c r="I23" i="6"/>
  <c r="H23" i="6"/>
  <c r="G23" i="6"/>
  <c r="F23" i="6"/>
  <c r="E23" i="6"/>
  <c r="D23" i="6"/>
  <c r="C23" i="6"/>
  <c r="T22" i="6"/>
  <c r="S22" i="6"/>
  <c r="R22" i="6"/>
  <c r="Q22" i="6"/>
  <c r="P22" i="6"/>
  <c r="O22" i="6"/>
  <c r="N22" i="6"/>
  <c r="M22" i="6"/>
  <c r="L22" i="6"/>
  <c r="K22" i="6"/>
  <c r="J22" i="6"/>
  <c r="I22" i="6"/>
  <c r="H22" i="6"/>
  <c r="G22" i="6"/>
  <c r="F22" i="6"/>
  <c r="E22" i="6"/>
  <c r="D22" i="6"/>
  <c r="C22" i="6"/>
  <c r="R24" i="5" l="1"/>
  <c r="Q24" i="5"/>
  <c r="P24" i="5"/>
  <c r="O24" i="5"/>
  <c r="N24" i="5"/>
  <c r="M24" i="5"/>
  <c r="L24" i="5"/>
  <c r="K24" i="5"/>
  <c r="J24" i="5"/>
  <c r="I24" i="5"/>
  <c r="H24" i="5"/>
  <c r="G24" i="5"/>
  <c r="F24" i="5"/>
  <c r="E24" i="5"/>
  <c r="D24" i="5"/>
  <c r="C24" i="5"/>
  <c r="R23" i="5"/>
  <c r="Q23" i="5"/>
  <c r="P23" i="5"/>
  <c r="O23" i="5"/>
  <c r="N23" i="5"/>
  <c r="M23" i="5"/>
  <c r="L23" i="5"/>
  <c r="K23" i="5"/>
  <c r="J23" i="5"/>
  <c r="I23" i="5"/>
  <c r="H23" i="5"/>
  <c r="G23" i="5"/>
  <c r="F23" i="5"/>
  <c r="E23" i="5"/>
  <c r="D23" i="5"/>
  <c r="C23" i="5"/>
  <c r="R22" i="5"/>
  <c r="Q22" i="5"/>
  <c r="P22" i="5"/>
  <c r="O22" i="5"/>
  <c r="N22" i="5"/>
  <c r="M22" i="5"/>
  <c r="L22" i="5"/>
  <c r="K22" i="5"/>
  <c r="J22" i="5"/>
  <c r="I22" i="5"/>
  <c r="H22" i="5"/>
  <c r="G22" i="5"/>
  <c r="F22" i="5"/>
  <c r="E22" i="5"/>
  <c r="D22" i="5"/>
  <c r="C22" i="5"/>
  <c r="R24" i="4"/>
  <c r="Q24" i="4"/>
  <c r="P24" i="4"/>
  <c r="O24" i="4"/>
  <c r="N24" i="4"/>
  <c r="M24" i="4"/>
  <c r="L24" i="4"/>
  <c r="K24" i="4"/>
  <c r="J24" i="4"/>
  <c r="I24" i="4"/>
  <c r="H24" i="4"/>
  <c r="G24" i="4"/>
  <c r="F24" i="4"/>
  <c r="E24" i="4"/>
  <c r="D24" i="4"/>
  <c r="C24" i="4"/>
  <c r="R23" i="4"/>
  <c r="Q23" i="4"/>
  <c r="P23" i="4"/>
  <c r="O23" i="4"/>
  <c r="N23" i="4"/>
  <c r="M23" i="4"/>
  <c r="L23" i="4"/>
  <c r="K23" i="4"/>
  <c r="J23" i="4"/>
  <c r="I23" i="4"/>
  <c r="H23" i="4"/>
  <c r="G23" i="4"/>
  <c r="F23" i="4"/>
  <c r="E23" i="4"/>
  <c r="D23" i="4"/>
  <c r="C23" i="4"/>
  <c r="R22" i="4"/>
  <c r="Q22" i="4"/>
  <c r="P22" i="4"/>
  <c r="O22" i="4"/>
  <c r="N22" i="4"/>
  <c r="M22" i="4"/>
  <c r="L22" i="4"/>
  <c r="K22" i="4"/>
  <c r="J22" i="4"/>
  <c r="I22" i="4"/>
  <c r="H22" i="4"/>
  <c r="G22" i="4"/>
  <c r="F22" i="4"/>
  <c r="E22" i="4"/>
  <c r="D22" i="4"/>
  <c r="C22" i="4"/>
  <c r="P24" i="2"/>
  <c r="O24" i="2"/>
  <c r="N24" i="2"/>
  <c r="M24" i="2"/>
  <c r="L24" i="2"/>
  <c r="K24" i="2"/>
  <c r="J24" i="2"/>
  <c r="I24" i="2"/>
  <c r="H24" i="2"/>
  <c r="G24" i="2"/>
  <c r="F24" i="2"/>
  <c r="E24" i="2"/>
  <c r="D24" i="2"/>
  <c r="C24" i="2"/>
  <c r="P23" i="2"/>
  <c r="O23" i="2"/>
  <c r="N23" i="2"/>
  <c r="M23" i="2"/>
  <c r="L23" i="2"/>
  <c r="K23" i="2"/>
  <c r="J23" i="2"/>
  <c r="I23" i="2"/>
  <c r="H23" i="2"/>
  <c r="G23" i="2"/>
  <c r="F23" i="2"/>
  <c r="E23" i="2"/>
  <c r="D23" i="2"/>
  <c r="C23" i="2"/>
  <c r="P22" i="2"/>
  <c r="O22" i="2"/>
  <c r="N22" i="2"/>
  <c r="M22" i="2"/>
  <c r="L22" i="2"/>
  <c r="K22" i="2"/>
  <c r="J22" i="2"/>
  <c r="I22" i="2"/>
  <c r="H22" i="2"/>
  <c r="G22" i="2"/>
  <c r="F22" i="2"/>
  <c r="E22" i="2"/>
  <c r="D22" i="2"/>
  <c r="C22" i="2"/>
  <c r="P24" i="1"/>
  <c r="O24" i="1"/>
  <c r="N24" i="1"/>
  <c r="M24" i="1"/>
  <c r="L24" i="1"/>
  <c r="K24" i="1"/>
  <c r="J24" i="1"/>
  <c r="I24" i="1"/>
  <c r="H24" i="1"/>
  <c r="G24" i="1"/>
  <c r="F24" i="1"/>
  <c r="E24" i="1"/>
  <c r="D24" i="1"/>
  <c r="C24" i="1"/>
  <c r="P23" i="1"/>
  <c r="O23" i="1"/>
  <c r="N23" i="1"/>
  <c r="M23" i="1"/>
  <c r="L23" i="1"/>
  <c r="K23" i="1"/>
  <c r="J23" i="1"/>
  <c r="I23" i="1"/>
  <c r="H23" i="1"/>
  <c r="G23" i="1"/>
  <c r="F23" i="1"/>
  <c r="E23" i="1"/>
  <c r="D23" i="1"/>
  <c r="C23" i="1"/>
  <c r="P22" i="1"/>
  <c r="O22" i="1"/>
  <c r="N22" i="1"/>
  <c r="M22" i="1"/>
  <c r="L22" i="1"/>
  <c r="K22" i="1"/>
  <c r="J22" i="1"/>
  <c r="I22" i="1"/>
  <c r="H22" i="1"/>
  <c r="G22" i="1"/>
  <c r="F22" i="1"/>
  <c r="E22" i="1"/>
  <c r="D22" i="1"/>
  <c r="C22" i="1"/>
</calcChain>
</file>

<file path=xl/sharedStrings.xml><?xml version="1.0" encoding="utf-8"?>
<sst xmlns="http://schemas.openxmlformats.org/spreadsheetml/2006/main" count="265" uniqueCount="66">
  <si>
    <t>Inhaltsverzeichnis</t>
  </si>
  <si>
    <t>Pädagogisch Tätige in KiTas</t>
  </si>
  <si>
    <t>Datenjahr</t>
  </si>
  <si>
    <t>Unterteilung</t>
  </si>
  <si>
    <t>Link</t>
  </si>
  <si>
    <t>2022-2011</t>
  </si>
  <si>
    <t>mit Horten</t>
  </si>
  <si>
    <t>Tab118_i60_lm23: Pädagogisch tätige Personen* in Kindertageseinrichtungen (mit Horten und Hortgruppen) in den Bundesländern 2011 bis 2022 (Anzahl; Vollzeitäquivalente)</t>
  </si>
  <si>
    <t>2021-2011</t>
  </si>
  <si>
    <t>Tab118_i60_lm22: Pädagogisch tätige Personen* in Kindertageseinrichtungen (mit Horten und Hortgruppen) in den Bundesländern 2011 bis 2021** (Anzahl; Vollzeitäquivalente)</t>
  </si>
  <si>
    <t>2020-2011</t>
  </si>
  <si>
    <t>Tab118_i60_lm21: Pädagogisch tätige Personen* in Kindertageseinrichtungen (mit Horten und Hortgruppen) in den Bundesländern 2011 bis 2020 (Anzahl; Vollzeitäquivalente)</t>
  </si>
  <si>
    <t>ohne Horte</t>
  </si>
  <si>
    <t>Tab118oh_i60oh_lm23: Pädagogisch tätige Personen* in Kindertageseinrichtungen (ohne Horte und Hortgruppen) in den Bundesländern 2011 bis 2022 (Anzahl; Vollzeitäquivalente)</t>
  </si>
  <si>
    <t>Tab118oh_i60oh_lm22: Pädagogisch tätige Personen* in Kindertageseinrichtungen (ohne Horte und Hortgruppen) in den Bundesländern 2011 bis 2021** (Anzahl; Vollzeitäquivalente)</t>
  </si>
  <si>
    <t>Tab118oh_i60oh_lm21: Pädagogisch tätige Personen* in Kindertageseinrichtungen (ohne Horte und Hortgruppen) in den Bundesländern 2011 bis 2020 (Anzahl; Vollzeitäquivalente)</t>
  </si>
  <si>
    <t>Bundesland</t>
  </si>
  <si>
    <t>Pädagogisch Tätige* in KiTas (mit Horten und Hortgruppen)</t>
  </si>
  <si>
    <t>01.03.2020***</t>
  </si>
  <si>
    <t>01.03.2021**</t>
  </si>
  <si>
    <t>Anzahl</t>
  </si>
  <si>
    <t>Vollzeitäquivalente</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</si>
  <si>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</si>
  <si>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</si>
  <si>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</si>
  <si>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</si>
  <si>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</si>
  <si>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</si>
  <si>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</si>
  <si>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</si>
  <si>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</si>
  <si>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</si>
  <si>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</si>
  <si>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</si>
  <si>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</si>
  <si>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</si>
  <si>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</si>
  <si>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</si>
  <si>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</si>
  <si>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</si>
  <si>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</si>
  <si>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Berücksichtigt werden auch diejenigen, die als ersten Arbeitsbereich Leitungstätigkeiten angegeben haben. Unberücksichtigt bleiben hingegen Tätige, die überwiegend Verwaltungsaufgaben wahrnehmen und Tätige im hauswirtschaftlich-technischen Bereich.</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</si>
  <si>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</si>
  <si>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</si>
  <si>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2023.</t>
  </si>
  <si>
    <t>Pädagogisch Tätige* in KiTas (ohne Horte und Hortgruppen)</t>
  </si>
  <si>
    <t>x</t>
  </si>
  <si>
    <t>Ostdeutschland (mit Berlin)****</t>
  </si>
  <si>
    <t>Westdeutschland (ohne Berlin)****</t>
  </si>
  <si>
    <t>Deutschland****</t>
  </si>
  <si>
    <t>x Wert unterliegt nach Angabe des Statistischen Bundesamtes der Geheimhaltung</t>
  </si>
  <si>
    <t>* Berücksichtigt werden auch diejenigen, die als ersten Arbeitsbereich Leitungstätigkeiten angegeben haben. Unberücksichtigt bleiben hingegen Tätige, die überwiegend Verwaltungsaufgaben wahrnehmen, Tätige im hauswirtschaftlich-technischen Bereich und pädagogisch Tätige in Horten und Hortgruppen. Dadurch wird nicht das gesamte pädagogische Personal, das in Kindertageseinrichtungen mit Schulkindern arbeitet, ausgeschlossen. So wird das pädagogische Personal berücksichtigt, das gruppenübergreifend in Kindertageseinrichtungen tätig ist, in denen neben Schulkindergruppen noch andere Gruppen sind. Ebenso wird das pädagogische Personal berücksichtigt, das nicht überwiegend in seiner Arbeitszeit in Schulkindergruppen tätig ist, sowie das pädagogische Personal, das in altersgemischten Gruppen tätig ist, in denen neben Schulkindern auch Kinder ohne Schulbesuch betreut werden.</t>
  </si>
  <si>
    <t>**** Exklusive der Werte, die nach Angabe des Statistischen Bundesamtes der Geheimhaltung unterliegen</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</si>
  <si>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2023. </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</si>
  <si>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2022.</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</si>
  <si>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2022. </t>
  </si>
  <si>
    <t xml:space="preserve">Pädagogisch Tätige* in KiTas (mit Horten und Hortgruppen)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</si>
  <si>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</si>
  <si>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</si>
  <si>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Statistiken der Kinder- und Jugendhilfe, Kinder und tätige Personen in Tageseinrichtungen und in öffentlich geförderter Kindertagespflege, verschiedene Jahre, Wiesbaden, Statistisches Bundesamt; zusammengestellt und aufbereitet vom LG Empirische Bildungsforschung der FernUniversität in Hagen, 2021.</t>
  </si>
  <si>
    <t>Nordrhein-Westfalen***</t>
  </si>
  <si>
    <t>Ostdeutschland (mit Berlin)**</t>
  </si>
  <si>
    <t>Westdeutschland (ohne Berlin)**</t>
  </si>
  <si>
    <t>Deutschland**</t>
  </si>
  <si>
    <t>** Exklusive der Werte, die nach Angabe des Statistischen Bundesamtes der Geheimhaltung unterliegen</t>
  </si>
  <si>
    <t xml:space="preserve">Quelle: FDZ der Statistischen Ämter des Bundes und der Länder, Kinder und tätige Personen in Tageseinrichtungen und in öffentlich geförderter Kindertagespflege, verschiedene Jahre; Daten bis 2016: Berechnungen des Forschungsverbundes DJI/TU Dortmund; Daten ab 2017: berechnet vom LG Empirische Bildungsforschung der FernUniversität in Hagen, zuletzt aktualisiert: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</si>
</sst>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Arial"/>
      <family val="2"/>
    </font>
    <font>
      <sz val="11"/>
      <name val="Calibri"/>
      <family val="2"/>
      <scheme val="minor"/>
    </font>
    <font>
      <b/>
      <sz val="12"/>
      <color rgb="FFC00000"/>
      <name val="Calibri"/>
      <family val="2"/>
      <scheme val="minor"/>
    </font>
    <font>
      <b/>
      <sz val="11"/>
      <name val="Calibri"/>
      <family val="2"/>
      <scheme val="minor"/>
    </font>
    <font>
      <i/>
      <sz val="11"/>
      <name val="Calibri"/>
      <family val="2"/>
      <scheme val="minor"/>
    </font>
    <font>
      <sz val="11"/>
      <color rgb="FF000000"/>
      <name val="Calibri"/>
      <family val="2"/>
      <scheme val="minor"/>
    </font>
    <font>
      <sz val="11"/>
      <color indexed="8"/>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10">
    <fill>
      <patternFill patternType="none"/>
    </fill>
    <fill>
      <patternFill patternType="gray125"/>
    </fill>
    <fill>
      <patternFill patternType="solid">
        <fgColor rgb="FFF2F2F2"/>
        <bgColor rgb="FF000000"/>
      </patternFill>
    </fill>
    <fill>
      <patternFill patternType="solid">
        <fgColor rgb="FFDED9C4"/>
        <bgColor indexed="64"/>
      </patternFill>
    </fill>
    <fill>
      <patternFill patternType="solid">
        <fgColor rgb="FFDAEEF3"/>
        <bgColor rgb="FF000000"/>
      </patternFill>
    </fill>
    <fill>
      <patternFill patternType="solid">
        <fgColor theme="8" tint="0.79998168889431442"/>
        <bgColor indexed="64"/>
      </patternFill>
    </fill>
    <fill>
      <patternFill patternType="solid">
        <fgColor rgb="FFDDD9C4"/>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auto="1"/>
      </left>
      <right style="thin">
        <color indexed="64"/>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bottom style="thin">
        <color auto="1"/>
      </bottom>
      <diagonal/>
    </border>
    <border>
      <left style="thin">
        <color auto="1"/>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9" fillId="0" borderId="0" applyNumberFormat="0" applyFill="0" applyBorder="0" applyAlignment="0" applyProtection="0"/>
    <xf numFmtId="0" fontId="17" fillId="0" borderId="0" applyNumberFormat="0" applyFill="0" applyBorder="0" applyAlignment="0" applyProtection="0"/>
  </cellStyleXfs>
  <cellXfs count="107">
    <xf numFmtId="0" fontId="0" fillId="0" borderId="0" xfId="0"/>
    <xf numFmtId="0" fontId="3" fillId="0" borderId="0" xfId="2" applyFont="1"/>
    <xf numFmtId="14" fontId="5" fillId="2" borderId="7"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2" xfId="0" applyFont="1" applyBorder="1"/>
    <xf numFmtId="3" fontId="3" fillId="0" borderId="9" xfId="0" applyNumberFormat="1" applyFont="1" applyBorder="1" applyAlignment="1">
      <alignment horizontal="center"/>
    </xf>
    <xf numFmtId="3" fontId="7" fillId="0" borderId="2" xfId="0" applyNumberFormat="1" applyFont="1" applyBorder="1" applyAlignment="1">
      <alignment horizontal="center" wrapText="1"/>
    </xf>
    <xf numFmtId="3" fontId="7" fillId="0" borderId="2" xfId="1" applyNumberFormat="1" applyFont="1" applyBorder="1" applyAlignment="1">
      <alignment horizontal="center" wrapText="1"/>
    </xf>
    <xf numFmtId="0" fontId="3" fillId="4" borderId="6" xfId="0" applyFont="1" applyFill="1" applyBorder="1"/>
    <xf numFmtId="3" fontId="3" fillId="4" borderId="0" xfId="0" applyNumberFormat="1" applyFont="1" applyFill="1" applyAlignment="1">
      <alignment horizontal="center"/>
    </xf>
    <xf numFmtId="3" fontId="7" fillId="4" borderId="6" xfId="0" applyNumberFormat="1" applyFont="1" applyFill="1" applyBorder="1" applyAlignment="1">
      <alignment horizontal="center" wrapText="1"/>
    </xf>
    <xf numFmtId="3" fontId="7" fillId="4" borderId="6" xfId="1" applyNumberFormat="1" applyFont="1" applyFill="1" applyBorder="1" applyAlignment="1">
      <alignment horizontal="center" wrapText="1"/>
    </xf>
    <xf numFmtId="0" fontId="3" fillId="0" borderId="6" xfId="0" applyFont="1" applyBorder="1"/>
    <xf numFmtId="3" fontId="3" fillId="0" borderId="0" xfId="0" applyNumberFormat="1" applyFont="1" applyAlignment="1">
      <alignment horizontal="center"/>
    </xf>
    <xf numFmtId="3" fontId="7" fillId="0" borderId="6" xfId="0" applyNumberFormat="1" applyFont="1" applyBorder="1" applyAlignment="1">
      <alignment horizontal="center" wrapText="1"/>
    </xf>
    <xf numFmtId="3" fontId="7" fillId="0" borderId="6" xfId="1" applyNumberFormat="1" applyFont="1" applyFill="1" applyBorder="1" applyAlignment="1">
      <alignment horizontal="center" wrapText="1"/>
    </xf>
    <xf numFmtId="0" fontId="3" fillId="4" borderId="7" xfId="0" applyFont="1" applyFill="1" applyBorder="1"/>
    <xf numFmtId="3" fontId="3" fillId="4" borderId="1" xfId="0" applyNumberFormat="1" applyFont="1" applyFill="1" applyBorder="1" applyAlignment="1">
      <alignment horizontal="center"/>
    </xf>
    <xf numFmtId="3" fontId="7" fillId="4" borderId="7" xfId="0" applyNumberFormat="1" applyFont="1" applyFill="1" applyBorder="1" applyAlignment="1">
      <alignment horizontal="center" wrapText="1"/>
    </xf>
    <xf numFmtId="3" fontId="3" fillId="4" borderId="10" xfId="0" applyNumberFormat="1" applyFont="1" applyFill="1" applyBorder="1" applyAlignment="1">
      <alignment horizontal="center" wrapText="1"/>
    </xf>
    <xf numFmtId="3" fontId="3" fillId="4" borderId="7" xfId="0" applyNumberFormat="1" applyFont="1" applyFill="1" applyBorder="1" applyAlignment="1">
      <alignment horizontal="center"/>
    </xf>
    <xf numFmtId="3" fontId="3" fillId="4" borderId="10" xfId="1" applyNumberFormat="1" applyFont="1" applyFill="1" applyBorder="1" applyAlignment="1">
      <alignment horizontal="center" wrapText="1"/>
    </xf>
    <xf numFmtId="3" fontId="3" fillId="4" borderId="6" xfId="0" applyNumberFormat="1" applyFont="1" applyFill="1" applyBorder="1" applyAlignment="1">
      <alignment horizontal="center"/>
    </xf>
    <xf numFmtId="3" fontId="7" fillId="5" borderId="6" xfId="0" applyNumberFormat="1" applyFont="1" applyFill="1" applyBorder="1" applyAlignment="1">
      <alignment horizontal="center" wrapText="1"/>
    </xf>
    <xf numFmtId="0" fontId="3" fillId="6" borderId="2" xfId="3" applyFont="1" applyFill="1" applyBorder="1"/>
    <xf numFmtId="3" fontId="8" fillId="6" borderId="2" xfId="4" applyNumberFormat="1" applyFont="1" applyFill="1" applyBorder="1" applyAlignment="1">
      <alignment horizontal="center" vertical="top"/>
    </xf>
    <xf numFmtId="0" fontId="3" fillId="0" borderId="6" xfId="3" applyFont="1" applyBorder="1"/>
    <xf numFmtId="3" fontId="3" fillId="0" borderId="6" xfId="3" applyNumberFormat="1" applyFont="1" applyBorder="1" applyAlignment="1">
      <alignment horizontal="center"/>
    </xf>
    <xf numFmtId="0" fontId="3" fillId="6" borderId="7" xfId="3" applyFont="1" applyFill="1" applyBorder="1"/>
    <xf numFmtId="3" fontId="3" fillId="6" borderId="7" xfId="3" applyNumberFormat="1" applyFont="1" applyFill="1" applyBorder="1" applyAlignment="1">
      <alignment horizontal="center"/>
    </xf>
    <xf numFmtId="0" fontId="2" fillId="0" borderId="0" xfId="5"/>
    <xf numFmtId="3" fontId="0" fillId="0" borderId="0" xfId="0" applyNumberFormat="1"/>
    <xf numFmtId="0" fontId="6" fillId="3" borderId="10" xfId="0" applyFont="1" applyFill="1" applyBorder="1" applyAlignment="1">
      <alignment horizontal="center" vertical="center"/>
    </xf>
    <xf numFmtId="3" fontId="3" fillId="0" borderId="0" xfId="2" applyNumberFormat="1" applyFont="1"/>
    <xf numFmtId="3" fontId="3" fillId="0" borderId="13" xfId="0" applyNumberFormat="1" applyFont="1" applyBorder="1" applyAlignment="1">
      <alignment horizontal="center" wrapText="1"/>
    </xf>
    <xf numFmtId="3" fontId="3" fillId="0" borderId="2" xfId="0" applyNumberFormat="1" applyFont="1" applyBorder="1" applyAlignment="1">
      <alignment horizontal="center"/>
    </xf>
    <xf numFmtId="3" fontId="3" fillId="4" borderId="14" xfId="0" applyNumberFormat="1" applyFont="1" applyFill="1" applyBorder="1" applyAlignment="1">
      <alignment horizontal="center" wrapText="1"/>
    </xf>
    <xf numFmtId="3" fontId="3" fillId="0" borderId="14" xfId="0" applyNumberFormat="1" applyFont="1" applyBorder="1" applyAlignment="1">
      <alignment horizontal="center" wrapText="1"/>
    </xf>
    <xf numFmtId="3" fontId="3" fillId="0" borderId="6" xfId="0" applyNumberFormat="1" applyFont="1" applyBorder="1" applyAlignment="1">
      <alignment horizontal="center"/>
    </xf>
    <xf numFmtId="0" fontId="2" fillId="0" borderId="0" xfId="6"/>
    <xf numFmtId="0" fontId="0" fillId="7" borderId="0" xfId="0" applyFill="1"/>
    <xf numFmtId="0" fontId="6" fillId="9" borderId="8" xfId="2" applyFont="1" applyFill="1" applyBorder="1" applyAlignment="1">
      <alignment horizontal="center" vertical="center"/>
    </xf>
    <xf numFmtId="0" fontId="10" fillId="7" borderId="0" xfId="0" applyFont="1" applyFill="1" applyAlignment="1">
      <alignment horizontal="center" vertical="top"/>
    </xf>
    <xf numFmtId="0" fontId="11" fillId="7"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8" xfId="0" applyFont="1" applyFill="1" applyBorder="1" applyAlignment="1">
      <alignment horizontal="center" vertical="center"/>
    </xf>
    <xf numFmtId="0" fontId="14" fillId="3" borderId="2" xfId="0" applyFont="1" applyFill="1" applyBorder="1" applyAlignment="1">
      <alignment horizontal="center" vertical="center"/>
    </xf>
    <xf numFmtId="0" fontId="15" fillId="8" borderId="12" xfId="0" applyFont="1" applyFill="1" applyBorder="1" applyAlignment="1">
      <alignment horizontal="center" vertical="center"/>
    </xf>
    <xf numFmtId="0" fontId="15" fillId="8" borderId="10" xfId="0" applyFont="1" applyFill="1" applyBorder="1" applyAlignment="1">
      <alignment horizontal="center" vertical="center"/>
    </xf>
    <xf numFmtId="0" fontId="16" fillId="8" borderId="12" xfId="8" applyFont="1" applyFill="1" applyBorder="1" applyAlignment="1">
      <alignment horizontal="left" vertical="center" wrapText="1" indent="1"/>
    </xf>
    <xf numFmtId="0" fontId="16" fillId="8" borderId="1" xfId="8" applyFont="1" applyFill="1" applyBorder="1" applyAlignment="1">
      <alignment horizontal="left" vertical="center" wrapText="1" indent="1"/>
    </xf>
    <xf numFmtId="0" fontId="16" fillId="8" borderId="10" xfId="8" applyFont="1" applyFill="1" applyBorder="1" applyAlignment="1">
      <alignment horizontal="left" vertical="center" wrapText="1" indent="1"/>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8" borderId="15" xfId="0" applyFont="1" applyFill="1" applyBorder="1" applyAlignment="1">
      <alignment horizontal="center" vertical="center"/>
    </xf>
    <xf numFmtId="0" fontId="15" fillId="8" borderId="13" xfId="0" applyFont="1" applyFill="1" applyBorder="1" applyAlignment="1">
      <alignment horizontal="center" vertical="center"/>
    </xf>
    <xf numFmtId="0" fontId="16" fillId="8" borderId="15" xfId="8" applyFont="1" applyFill="1" applyBorder="1" applyAlignment="1">
      <alignment horizontal="left" vertical="center" wrapText="1" indent="1"/>
    </xf>
    <xf numFmtId="0" fontId="16" fillId="8" borderId="9" xfId="8" applyFont="1" applyFill="1" applyBorder="1" applyAlignment="1">
      <alignment horizontal="left" vertical="center" wrapText="1" indent="1"/>
    </xf>
    <xf numFmtId="0" fontId="16" fillId="8" borderId="13" xfId="8" applyFont="1" applyFill="1" applyBorder="1" applyAlignment="1">
      <alignment horizontal="left" vertical="center" wrapText="1" indent="1"/>
    </xf>
    <xf numFmtId="0" fontId="16" fillId="0" borderId="12" xfId="8" applyFont="1" applyBorder="1" applyAlignment="1">
      <alignment horizontal="left" vertical="center" wrapText="1" indent="1"/>
    </xf>
    <xf numFmtId="0" fontId="16" fillId="0" borderId="1" xfId="8" applyFont="1" applyBorder="1" applyAlignment="1">
      <alignment horizontal="left" vertical="center" wrapText="1" indent="1"/>
    </xf>
    <xf numFmtId="0" fontId="16" fillId="0" borderId="10" xfId="8" applyFont="1" applyBorder="1" applyAlignment="1">
      <alignment horizontal="left" vertical="center" wrapText="1" indent="1"/>
    </xf>
    <xf numFmtId="0" fontId="17" fillId="7" borderId="0" xfId="9" applyFill="1" applyBorder="1" applyAlignment="1">
      <alignment horizontal="left" wrapText="1"/>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0" xfId="0" applyFont="1" applyFill="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6" fillId="0" borderId="11" xfId="8" applyFont="1" applyBorder="1" applyAlignment="1">
      <alignment horizontal="left" vertical="center" wrapText="1" indent="1"/>
    </xf>
    <xf numFmtId="0" fontId="16" fillId="0" borderId="0" xfId="8" applyFont="1" applyBorder="1" applyAlignment="1">
      <alignment horizontal="left" vertical="center" wrapText="1" indent="1"/>
    </xf>
    <xf numFmtId="0" fontId="16" fillId="0" borderId="14" xfId="8" applyFont="1" applyBorder="1" applyAlignment="1">
      <alignment horizontal="left" vertical="center" wrapText="1" inden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8" borderId="11" xfId="0" applyFont="1" applyFill="1" applyBorder="1" applyAlignment="1">
      <alignment horizontal="center" vertical="center"/>
    </xf>
    <xf numFmtId="0" fontId="15" fillId="8" borderId="14" xfId="0" applyFont="1" applyFill="1" applyBorder="1" applyAlignment="1">
      <alignment horizontal="center" vertical="center"/>
    </xf>
    <xf numFmtId="0" fontId="16" fillId="8" borderId="11" xfId="8" applyFont="1" applyFill="1" applyBorder="1" applyAlignment="1">
      <alignment horizontal="left" vertical="center" wrapText="1" indent="1"/>
    </xf>
    <xf numFmtId="0" fontId="16" fillId="8" borderId="0" xfId="8" applyFont="1" applyFill="1" applyBorder="1" applyAlignment="1">
      <alignment horizontal="left" vertical="center" wrapText="1" indent="1"/>
    </xf>
    <xf numFmtId="0" fontId="16" fillId="8" borderId="14" xfId="8" applyFont="1" applyFill="1" applyBorder="1" applyAlignment="1">
      <alignment horizontal="left" vertical="center" wrapText="1" indent="1"/>
    </xf>
    <xf numFmtId="0" fontId="0" fillId="0" borderId="0" xfId="0" applyAlignment="1">
      <alignment horizontal="left" wrapText="1"/>
    </xf>
    <xf numFmtId="0" fontId="4" fillId="0" borderId="1" xfId="0" applyFont="1" applyBorder="1" applyAlignment="1">
      <alignment horizontal="lef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4" fontId="5" fillId="2" borderId="12" xfId="0" applyNumberFormat="1" applyFont="1" applyFill="1" applyBorder="1" applyAlignment="1">
      <alignment horizontal="center" vertical="center"/>
    </xf>
    <xf numFmtId="14" fontId="5" fillId="2" borderId="10" xfId="0" applyNumberFormat="1" applyFont="1" applyFill="1" applyBorder="1" applyAlignment="1">
      <alignment horizontal="center" vertical="center"/>
    </xf>
    <xf numFmtId="0" fontId="3" fillId="0" borderId="9" xfId="2" applyFont="1" applyBorder="1" applyAlignment="1">
      <alignment horizontal="left" wrapText="1"/>
    </xf>
    <xf numFmtId="0" fontId="3" fillId="0" borderId="0" xfId="2" applyFont="1" applyAlignment="1">
      <alignment horizontal="left" vertical="top"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4" fillId="0" borderId="0" xfId="0" applyFont="1" applyAlignment="1">
      <alignment horizontal="left" vertical="center" wrapText="1"/>
    </xf>
    <xf numFmtId="0" fontId="3" fillId="0" borderId="0" xfId="2" applyFont="1" applyAlignment="1">
      <alignment horizontal="left" wrapText="1"/>
    </xf>
    <xf numFmtId="0" fontId="0" fillId="0" borderId="0" xfId="7" applyFont="1" applyAlignment="1">
      <alignment horizontal="left"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14" fontId="5" fillId="2" borderId="3"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cellXfs>
  <cellStyles count="10">
    <cellStyle name="Hyperlink" xfId="9" xr:uid="{49BD6F90-353C-4256-AF13-A3E937FE29B5}"/>
    <cellStyle name="Link" xfId="8" builtinId="8"/>
    <cellStyle name="Prozent" xfId="1" builtinId="5"/>
    <cellStyle name="Standard" xfId="0" builtinId="0"/>
    <cellStyle name="Standard 10 2" xfId="3" xr:uid="{A276F1E6-F30B-4F7A-8D03-A2FF9265EF2D}"/>
    <cellStyle name="Standard 2" xfId="4" xr:uid="{FCE68A37-C3ED-4AB5-8F60-8824AF607530}"/>
    <cellStyle name="Standard 2 2 2 2" xfId="7" xr:uid="{EFF87C49-FF8A-A947-A186-499A8F291291}"/>
    <cellStyle name="Standard 27 2" xfId="2" xr:uid="{D6E7AE54-E950-41A2-B0B4-ECAF91AD4BC8}"/>
    <cellStyle name="Standard_Tab118_i60_lm20" xfId="5" xr:uid="{FF580421-2DF2-469F-8141-A567DE84E9F3}"/>
    <cellStyle name="Standard_Tab118oh_i60oh_lm20" xfId="6" xr:uid="{50376CA8-1DAF-0D4B-910D-52CB9053B8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13FAF-4BF1-4B6F-81EA-11A8C9A0A8D1}">
  <sheetPr>
    <tabColor rgb="FF00B0F0"/>
  </sheetPr>
  <dimension ref="A1:L14"/>
  <sheetViews>
    <sheetView workbookViewId="0">
      <selection activeCell="F8" sqref="F8:K8"/>
    </sheetView>
  </sheetViews>
  <sheetFormatPr defaultColWidth="12.42578125" defaultRowHeight="15"/>
  <cols>
    <col min="1" max="1" width="5" customWidth="1"/>
    <col min="3" max="5" width="10.42578125" customWidth="1"/>
    <col min="11" max="11" width="86.42578125" customWidth="1"/>
    <col min="12" max="12" width="6.28515625" customWidth="1"/>
  </cols>
  <sheetData>
    <row r="1" spans="1:12" ht="33" customHeight="1">
      <c r="A1" s="42"/>
      <c r="B1" s="42"/>
      <c r="C1" s="42"/>
      <c r="D1" s="42"/>
      <c r="E1" s="42"/>
      <c r="F1" s="42"/>
      <c r="G1" s="42"/>
      <c r="H1" s="42"/>
      <c r="I1" s="42"/>
      <c r="J1" s="42"/>
      <c r="K1" s="42"/>
      <c r="L1" s="42"/>
    </row>
    <row r="2" spans="1:12">
      <c r="A2" s="42"/>
      <c r="B2" s="44" t="s">
        <v>0</v>
      </c>
      <c r="C2" s="45"/>
      <c r="D2" s="45"/>
      <c r="E2" s="45"/>
      <c r="F2" s="45"/>
      <c r="G2" s="45"/>
      <c r="H2" s="45"/>
      <c r="I2" s="45"/>
      <c r="J2" s="45"/>
      <c r="K2" s="45"/>
      <c r="L2" s="42"/>
    </row>
    <row r="3" spans="1:12" ht="24" customHeight="1">
      <c r="A3" s="42"/>
      <c r="B3" s="45"/>
      <c r="C3" s="45"/>
      <c r="D3" s="45"/>
      <c r="E3" s="45"/>
      <c r="F3" s="45"/>
      <c r="G3" s="45"/>
      <c r="H3" s="45"/>
      <c r="I3" s="45"/>
      <c r="J3" s="45"/>
      <c r="K3" s="45"/>
      <c r="L3" s="42"/>
    </row>
    <row r="4" spans="1:12">
      <c r="A4" s="42"/>
      <c r="B4" s="46" t="s">
        <v>1</v>
      </c>
      <c r="C4" s="47"/>
      <c r="D4" s="47"/>
      <c r="E4" s="47"/>
      <c r="F4" s="47"/>
      <c r="G4" s="47"/>
      <c r="H4" s="47"/>
      <c r="I4" s="47"/>
      <c r="J4" s="47"/>
      <c r="K4" s="47"/>
      <c r="L4" s="42"/>
    </row>
    <row r="5" spans="1:12" ht="39.950000000000003" customHeight="1">
      <c r="A5" s="42"/>
      <c r="B5" s="47"/>
      <c r="C5" s="47"/>
      <c r="D5" s="47"/>
      <c r="E5" s="47"/>
      <c r="F5" s="47"/>
      <c r="G5" s="47"/>
      <c r="H5" s="47"/>
      <c r="I5" s="47"/>
      <c r="J5" s="47"/>
      <c r="K5" s="47"/>
      <c r="L5" s="42"/>
    </row>
    <row r="6" spans="1:12" ht="18.75" customHeight="1">
      <c r="A6" s="42"/>
      <c r="B6" s="48" t="s">
        <v>2</v>
      </c>
      <c r="C6" s="48"/>
      <c r="D6" s="68" t="s">
        <v>3</v>
      </c>
      <c r="E6" s="69"/>
      <c r="F6" s="48" t="s">
        <v>4</v>
      </c>
      <c r="G6" s="48"/>
      <c r="H6" s="48"/>
      <c r="I6" s="48"/>
      <c r="J6" s="48"/>
      <c r="K6" s="48"/>
      <c r="L6" s="42"/>
    </row>
    <row r="7" spans="1:12" ht="18.75" customHeight="1">
      <c r="A7" s="42"/>
      <c r="B7" s="49"/>
      <c r="C7" s="49"/>
      <c r="D7" s="70"/>
      <c r="E7" s="71"/>
      <c r="F7" s="49"/>
      <c r="G7" s="49"/>
      <c r="H7" s="49"/>
      <c r="I7" s="49"/>
      <c r="J7" s="49"/>
      <c r="K7" s="49"/>
      <c r="L7" s="42"/>
    </row>
    <row r="8" spans="1:12" ht="33" customHeight="1">
      <c r="A8" s="42"/>
      <c r="B8" s="59" t="s">
        <v>5</v>
      </c>
      <c r="C8" s="60"/>
      <c r="D8" s="55" t="s">
        <v>6</v>
      </c>
      <c r="E8" s="55"/>
      <c r="F8" s="61" t="s">
        <v>7</v>
      </c>
      <c r="G8" s="62"/>
      <c r="H8" s="62"/>
      <c r="I8" s="62"/>
      <c r="J8" s="62"/>
      <c r="K8" s="63"/>
      <c r="L8" s="42"/>
    </row>
    <row r="9" spans="1:12" ht="33" customHeight="1">
      <c r="A9" s="42"/>
      <c r="B9" s="78" t="s">
        <v>8</v>
      </c>
      <c r="C9" s="79"/>
      <c r="D9" s="56"/>
      <c r="E9" s="56"/>
      <c r="F9" s="75" t="s">
        <v>9</v>
      </c>
      <c r="G9" s="76"/>
      <c r="H9" s="76"/>
      <c r="I9" s="76"/>
      <c r="J9" s="76"/>
      <c r="K9" s="77"/>
      <c r="L9" s="42"/>
    </row>
    <row r="10" spans="1:12" ht="32.25" customHeight="1">
      <c r="A10" s="42"/>
      <c r="B10" s="50" t="s">
        <v>10</v>
      </c>
      <c r="C10" s="51"/>
      <c r="D10" s="57"/>
      <c r="E10" s="58"/>
      <c r="F10" s="52" t="s">
        <v>11</v>
      </c>
      <c r="G10" s="53"/>
      <c r="H10" s="53"/>
      <c r="I10" s="53"/>
      <c r="J10" s="53"/>
      <c r="K10" s="54"/>
      <c r="L10" s="42"/>
    </row>
    <row r="11" spans="1:12" ht="32.25" customHeight="1">
      <c r="A11" s="42"/>
      <c r="B11" s="72" t="s">
        <v>5</v>
      </c>
      <c r="C11" s="73"/>
      <c r="D11" s="72" t="s">
        <v>12</v>
      </c>
      <c r="E11" s="73"/>
      <c r="F11" s="75" t="s">
        <v>13</v>
      </c>
      <c r="G11" s="76"/>
      <c r="H11" s="76"/>
      <c r="I11" s="76"/>
      <c r="J11" s="76"/>
      <c r="K11" s="77"/>
      <c r="L11" s="42"/>
    </row>
    <row r="12" spans="1:12" ht="32.25" customHeight="1">
      <c r="A12" s="42"/>
      <c r="B12" s="80" t="s">
        <v>8</v>
      </c>
      <c r="C12" s="81"/>
      <c r="D12" s="56"/>
      <c r="E12" s="56"/>
      <c r="F12" s="82" t="s">
        <v>14</v>
      </c>
      <c r="G12" s="83"/>
      <c r="H12" s="83"/>
      <c r="I12" s="83"/>
      <c r="J12" s="83"/>
      <c r="K12" s="84"/>
      <c r="L12" s="42"/>
    </row>
    <row r="13" spans="1:12" ht="32.25" customHeight="1">
      <c r="A13" s="42"/>
      <c r="B13" s="57" t="s">
        <v>10</v>
      </c>
      <c r="C13" s="58"/>
      <c r="D13" s="74"/>
      <c r="E13" s="74"/>
      <c r="F13" s="64" t="s">
        <v>15</v>
      </c>
      <c r="G13" s="65"/>
      <c r="H13" s="65"/>
      <c r="I13" s="65"/>
      <c r="J13" s="65"/>
      <c r="K13" s="66"/>
      <c r="L13" s="42"/>
    </row>
    <row r="14" spans="1:12" ht="15.95">
      <c r="A14" s="42"/>
      <c r="B14" s="42"/>
      <c r="C14" s="42"/>
      <c r="D14" s="42"/>
      <c r="E14" s="42"/>
      <c r="F14" s="67"/>
      <c r="G14" s="67"/>
      <c r="H14" s="67"/>
      <c r="I14" s="67"/>
      <c r="J14" s="67"/>
      <c r="K14" s="67"/>
      <c r="L14" s="42"/>
    </row>
  </sheetData>
  <mergeCells count="20">
    <mergeCell ref="B13:C13"/>
    <mergeCell ref="F13:K13"/>
    <mergeCell ref="F14:K14"/>
    <mergeCell ref="D6:E7"/>
    <mergeCell ref="D11:E13"/>
    <mergeCell ref="B11:C11"/>
    <mergeCell ref="F11:K11"/>
    <mergeCell ref="B9:C9"/>
    <mergeCell ref="F9:K9"/>
    <mergeCell ref="B12:C12"/>
    <mergeCell ref="F12:K12"/>
    <mergeCell ref="B2:K3"/>
    <mergeCell ref="B4:K5"/>
    <mergeCell ref="B6:C7"/>
    <mergeCell ref="F6:K7"/>
    <mergeCell ref="B10:C10"/>
    <mergeCell ref="F10:K10"/>
    <mergeCell ref="D8:E10"/>
    <mergeCell ref="B8:C8"/>
    <mergeCell ref="F8:K8"/>
  </mergeCells>
  <hyperlinks>
    <hyperlink ref="F10:K10" location="'2011-2020 | mit Horten'!A1" display="Tab118_i60_lm21: Pädagogisch tätige Personen* in Kindertageseinrichtungen (mit Horten und Hortgruppen) in den Bundesländern 2011 bis 2020 (Anzahl; Vollzeitäquivalente)" xr:uid="{37ADEAAB-F27A-476D-8935-80C5F3665116}"/>
    <hyperlink ref="F13:K13" location="'2011-2020 | ohne Horte'!A1" display="Tab118oh_i60oh_lm21: Pädagogisch tätige Personen* in Kindertageseinrichtungen (ohne Horte und Hortgruppen) in den Bundesländern 2011 bis 2020 (Anzahl; Vollzeitäquivalente)" xr:uid="{16053E5C-562A-472F-B7A8-5D5588B0B5BB}"/>
    <hyperlink ref="F9" location="'2011-2021 | mit Horten '!A1" display="Tab118_i60_lm22: Pädagogisch tätige Personen* in Kindertageseinrichtungen (mit Horten und Hortgruppen) in den Bundesländern 2011 bis 2021** (Anzahl; Vollzeitäquivalente)" xr:uid="{8B842CF0-764F-4D76-A20C-B15C0C510730}"/>
    <hyperlink ref="F12" location="'2011-2020 | ohne Horte'!A1" display="Tab118oh_i60oh_lm22: Pädagogisch tätige Personen* in Kindertageseinrichtungen (ohne Horte und Hortgruppen) in den Bundesländern 2011 bis 2021** (Anzahl; Vollzeitäquivalente)" xr:uid="{94AD52CC-67B3-4D80-A163-0906290494B2}"/>
    <hyperlink ref="F8:K8" location="'2011-2022 | mit Horten'!A1" display="Tab118_i60_lm23: Pädagogisch tätige Personen* in Kindertageseinrichtungen (mit Horten und Hortgruppen) in den Bundesländern 2011 bis 2022 (Anzahl; Vollzeitäquivalente)" xr:uid="{B7284681-AB64-4D54-A15C-349AFCB09894}"/>
    <hyperlink ref="F11:K11" location="'2011-2022 | ohne Horte'!A1" display="Tab118oh_i60oh_lm23: Pädagogisch tätige Personen* in Kindertageseinrichtungen (ohne Horte und Hortgruppen) in den Bundesländern 2011 bis 2022 (Anzahl; Vollzeitäquivalente)" xr:uid="{D3EA1A09-B81A-479D-9C7E-5FDBEFE37DEB}"/>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2E808-464A-4EC9-8398-B1DBD1240C9A}">
  <sheetPr>
    <tabColor rgb="FF002060"/>
  </sheetPr>
  <dimension ref="A1:T127"/>
  <sheetViews>
    <sheetView tabSelected="1" topLeftCell="I7" zoomScale="138" workbookViewId="0">
      <selection activeCell="U19" sqref="U19"/>
    </sheetView>
  </sheetViews>
  <sheetFormatPr defaultColWidth="11.42578125" defaultRowHeight="15"/>
  <cols>
    <col min="1" max="1" width="5.42578125" customWidth="1"/>
    <col min="2" max="2" width="29.42578125" customWidth="1"/>
    <col min="10" max="10" width="17.42578125" customWidth="1"/>
    <col min="12" max="12" width="20.42578125" customWidth="1"/>
    <col min="14" max="14" width="19" customWidth="1"/>
    <col min="16" max="16" width="17" customWidth="1"/>
    <col min="18" max="18" width="17" customWidth="1"/>
    <col min="20" max="20" width="17.7109375" customWidth="1"/>
  </cols>
  <sheetData>
    <row r="1" spans="1:20">
      <c r="A1" s="1"/>
      <c r="B1" s="1"/>
      <c r="C1" s="1"/>
      <c r="D1" s="1"/>
      <c r="E1" s="1"/>
      <c r="F1" s="1"/>
      <c r="G1" s="1"/>
      <c r="H1" s="1"/>
      <c r="I1" s="1"/>
      <c r="J1" s="1"/>
      <c r="K1" s="1"/>
      <c r="L1" s="1"/>
      <c r="M1" s="1"/>
      <c r="N1" s="1"/>
    </row>
    <row r="2" spans="1:20" ht="18" customHeight="1">
      <c r="A2" s="1"/>
      <c r="B2" s="86" t="s">
        <v>7</v>
      </c>
      <c r="C2" s="86"/>
      <c r="D2" s="86"/>
      <c r="E2" s="86"/>
      <c r="F2" s="86"/>
      <c r="G2" s="86"/>
      <c r="H2" s="86"/>
      <c r="I2" s="86"/>
      <c r="J2" s="86"/>
      <c r="K2" s="86"/>
      <c r="L2" s="86"/>
      <c r="M2" s="86"/>
      <c r="N2" s="86"/>
      <c r="O2" s="86"/>
      <c r="P2" s="86"/>
      <c r="Q2" s="86"/>
      <c r="R2" s="86"/>
      <c r="S2" s="86"/>
      <c r="T2" s="86"/>
    </row>
    <row r="3" spans="1:20">
      <c r="A3" s="1"/>
      <c r="B3" s="94" t="s">
        <v>16</v>
      </c>
      <c r="C3" s="87" t="s">
        <v>17</v>
      </c>
      <c r="D3" s="88"/>
      <c r="E3" s="88"/>
      <c r="F3" s="88"/>
      <c r="G3" s="88"/>
      <c r="H3" s="88"/>
      <c r="I3" s="88"/>
      <c r="J3" s="88"/>
      <c r="K3" s="88"/>
      <c r="L3" s="88"/>
      <c r="M3" s="88"/>
      <c r="N3" s="88"/>
      <c r="O3" s="88"/>
      <c r="P3" s="88"/>
      <c r="Q3" s="88"/>
      <c r="R3" s="88"/>
      <c r="S3" s="88"/>
      <c r="T3" s="89"/>
    </row>
    <row r="4" spans="1:20">
      <c r="A4" s="1"/>
      <c r="B4" s="95"/>
      <c r="C4" s="2">
        <v>40603</v>
      </c>
      <c r="D4" s="2">
        <v>40969</v>
      </c>
      <c r="E4" s="2">
        <v>41334</v>
      </c>
      <c r="F4" s="2">
        <v>41699</v>
      </c>
      <c r="G4" s="2">
        <v>42064</v>
      </c>
      <c r="H4" s="2">
        <v>42430</v>
      </c>
      <c r="I4" s="90">
        <v>42795</v>
      </c>
      <c r="J4" s="91"/>
      <c r="K4" s="90">
        <v>43160</v>
      </c>
      <c r="L4" s="91"/>
      <c r="M4" s="90">
        <v>43525</v>
      </c>
      <c r="N4" s="91"/>
      <c r="O4" s="90" t="s">
        <v>18</v>
      </c>
      <c r="P4" s="91"/>
      <c r="Q4" s="90" t="s">
        <v>19</v>
      </c>
      <c r="R4" s="91"/>
      <c r="S4" s="90">
        <v>44621</v>
      </c>
      <c r="T4" s="91"/>
    </row>
    <row r="5" spans="1:20">
      <c r="A5" s="1"/>
      <c r="B5" s="96"/>
      <c r="C5" s="97" t="s">
        <v>20</v>
      </c>
      <c r="D5" s="98"/>
      <c r="E5" s="98"/>
      <c r="F5" s="98"/>
      <c r="G5" s="98"/>
      <c r="H5" s="98"/>
      <c r="I5" s="99"/>
      <c r="J5" s="3" t="s">
        <v>21</v>
      </c>
      <c r="K5" s="4" t="s">
        <v>20</v>
      </c>
      <c r="L5" s="3" t="s">
        <v>21</v>
      </c>
      <c r="M5" s="5" t="s">
        <v>20</v>
      </c>
      <c r="N5" s="43" t="s">
        <v>21</v>
      </c>
      <c r="O5" s="5" t="s">
        <v>20</v>
      </c>
      <c r="P5" s="43" t="s">
        <v>21</v>
      </c>
      <c r="Q5" s="5" t="s">
        <v>20</v>
      </c>
      <c r="R5" s="43" t="s">
        <v>21</v>
      </c>
      <c r="S5" s="5" t="s">
        <v>20</v>
      </c>
      <c r="T5" s="43" t="s">
        <v>21</v>
      </c>
    </row>
    <row r="6" spans="1:20">
      <c r="A6" s="1"/>
      <c r="B6" s="6" t="s">
        <v>22</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c r="Q6" s="8">
        <v>102890</v>
      </c>
      <c r="R6" s="8">
        <v>81840</v>
      </c>
      <c r="S6" s="8">
        <v>106212</v>
      </c>
      <c r="T6" s="8">
        <v>84323.353846152342</v>
      </c>
    </row>
    <row r="7" spans="1:20">
      <c r="A7" s="1"/>
      <c r="B7" s="10" t="s">
        <v>23</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c r="Q7" s="12">
        <v>110357</v>
      </c>
      <c r="R7" s="12">
        <v>86922</v>
      </c>
      <c r="S7" s="12">
        <v>114518</v>
      </c>
      <c r="T7" s="12">
        <v>89867.099999999031</v>
      </c>
    </row>
    <row r="8" spans="1:20">
      <c r="A8" s="1"/>
      <c r="B8" s="14" t="s">
        <v>24</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c r="Q8" s="16">
        <v>35076</v>
      </c>
      <c r="R8" s="16">
        <v>29487</v>
      </c>
      <c r="S8" s="16">
        <v>35692</v>
      </c>
      <c r="T8" s="16">
        <v>29969.199999999921</v>
      </c>
    </row>
    <row r="9" spans="1:20">
      <c r="A9" s="1"/>
      <c r="B9" s="10" t="s">
        <v>25</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c r="Q9" s="12">
        <v>23750</v>
      </c>
      <c r="R9" s="12">
        <v>19823</v>
      </c>
      <c r="S9" s="12">
        <v>24098</v>
      </c>
      <c r="T9" s="12">
        <v>20128.156410256346</v>
      </c>
    </row>
    <row r="10" spans="1:20">
      <c r="A10" s="1"/>
      <c r="B10" s="14" t="s">
        <v>26</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c r="Q10" s="16">
        <v>6063</v>
      </c>
      <c r="R10" s="16">
        <v>5046</v>
      </c>
      <c r="S10" s="16">
        <v>6082</v>
      </c>
      <c r="T10" s="16">
        <v>5092.3384615384548</v>
      </c>
    </row>
    <row r="11" spans="1:20">
      <c r="A11" s="1"/>
      <c r="B11" s="10" t="s">
        <v>27</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c r="Q11" s="12">
        <v>18117</v>
      </c>
      <c r="R11" s="12">
        <v>14650</v>
      </c>
      <c r="S11" s="12">
        <v>18588</v>
      </c>
      <c r="T11" s="12">
        <v>15103.499999999978</v>
      </c>
    </row>
    <row r="12" spans="1:20">
      <c r="A12" s="1"/>
      <c r="B12" s="14" t="s">
        <v>28</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c r="Q12" s="16">
        <v>56046</v>
      </c>
      <c r="R12" s="16">
        <v>44059</v>
      </c>
      <c r="S12" s="16">
        <v>58138</v>
      </c>
      <c r="T12" s="16">
        <v>45670.994871795003</v>
      </c>
    </row>
    <row r="13" spans="1:20">
      <c r="A13" s="1"/>
      <c r="B13" s="10" t="s">
        <v>29</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c r="Q13" s="12">
        <v>13355</v>
      </c>
      <c r="R13" s="12">
        <v>11531</v>
      </c>
      <c r="S13" s="12">
        <v>13742</v>
      </c>
      <c r="T13" s="12">
        <v>11896.964102564076</v>
      </c>
    </row>
    <row r="14" spans="1:20">
      <c r="A14" s="1"/>
      <c r="B14" s="14" t="s">
        <v>30</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c r="Q14" s="16">
        <v>65138</v>
      </c>
      <c r="R14" s="16">
        <v>52314</v>
      </c>
      <c r="S14" s="16">
        <v>67888</v>
      </c>
      <c r="T14" s="16">
        <v>54638.025641025095</v>
      </c>
    </row>
    <row r="15" spans="1:20" ht="15" customHeight="1">
      <c r="A15" s="1"/>
      <c r="B15" s="10" t="s">
        <v>31</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c r="Q15" s="12">
        <v>130722</v>
      </c>
      <c r="R15" s="12">
        <v>109379</v>
      </c>
      <c r="S15" s="12">
        <v>135399</v>
      </c>
      <c r="T15" s="12">
        <v>113122.74358974284</v>
      </c>
    </row>
    <row r="16" spans="1:20">
      <c r="A16" s="1"/>
      <c r="B16" s="14" t="s">
        <v>32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c r="Q16" s="16">
        <v>34665</v>
      </c>
      <c r="R16" s="16">
        <v>27383</v>
      </c>
      <c r="S16" s="16">
        <v>36002</v>
      </c>
      <c r="T16" s="16">
        <v>28494.212820512668</v>
      </c>
    </row>
    <row r="17" spans="1:20">
      <c r="A17" s="1"/>
      <c r="B17" s="10" t="s">
        <v>33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c r="Q17" s="12">
        <v>7136</v>
      </c>
      <c r="R17" s="12">
        <v>5941</v>
      </c>
      <c r="S17" s="12">
        <v>7261</v>
      </c>
      <c r="T17" s="12">
        <v>6042.4692307692467</v>
      </c>
    </row>
    <row r="18" spans="1:20">
      <c r="A18" s="1"/>
      <c r="B18" s="14" t="s">
        <v>34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c r="Q18" s="16">
        <v>38729</v>
      </c>
      <c r="R18" s="16">
        <v>32823</v>
      </c>
      <c r="S18" s="16">
        <v>38995</v>
      </c>
      <c r="T18" s="16">
        <v>32924.376923076859</v>
      </c>
    </row>
    <row r="19" spans="1:20">
      <c r="A19" s="1"/>
      <c r="B19" s="10" t="s">
        <v>35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c r="Q19" s="12">
        <v>19202</v>
      </c>
      <c r="R19" s="12">
        <v>16179</v>
      </c>
      <c r="S19" s="12">
        <v>19366</v>
      </c>
      <c r="T19" s="12">
        <v>16272.112820512753</v>
      </c>
    </row>
    <row r="20" spans="1:20">
      <c r="A20" s="1"/>
      <c r="B20" s="14" t="s">
        <v>36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c r="Q20" s="16">
        <v>22812</v>
      </c>
      <c r="R20" s="16">
        <v>18673</v>
      </c>
      <c r="S20" s="16">
        <v>24044</v>
      </c>
      <c r="T20" s="16">
        <v>19674.066666666669</v>
      </c>
    </row>
    <row r="21" spans="1:20">
      <c r="A21" s="1"/>
      <c r="B21" s="18" t="s">
        <v>37</v>
      </c>
      <c r="C21" s="19">
        <v>12549</v>
      </c>
      <c r="D21" s="20">
        <v>13266</v>
      </c>
      <c r="E21" s="21">
        <v>13761</v>
      </c>
      <c r="F21" s="22">
        <v>14134</v>
      </c>
      <c r="G21" s="22">
        <v>14310</v>
      </c>
      <c r="H21" s="21">
        <v>14551</v>
      </c>
      <c r="I21" s="21">
        <v>14865</v>
      </c>
      <c r="J21" s="23">
        <v>13490.323076923049</v>
      </c>
      <c r="K21" s="22">
        <v>15213</v>
      </c>
      <c r="L21" s="24">
        <v>13767.466666666689</v>
      </c>
      <c r="M21" s="24">
        <v>15427</v>
      </c>
      <c r="N21" s="24">
        <v>13989.971794871766</v>
      </c>
      <c r="O21" s="24">
        <v>15620</v>
      </c>
      <c r="P21" s="24">
        <v>14204.484615384592</v>
      </c>
      <c r="Q21" s="24">
        <v>15904</v>
      </c>
      <c r="R21" s="24">
        <v>14344</v>
      </c>
      <c r="S21" s="24">
        <v>16018</v>
      </c>
      <c r="T21" s="24">
        <v>14446.382051282071</v>
      </c>
    </row>
    <row r="22" spans="1:20">
      <c r="A22" s="1"/>
      <c r="B22" s="26" t="s">
        <v>38</v>
      </c>
      <c r="C22" s="27">
        <f>SUM(C8,C9,C13,C18,C19,C21)</f>
        <v>99087</v>
      </c>
      <c r="D22" s="27">
        <f t="shared" ref="D22:T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c r="Q22" s="27">
        <f t="shared" si="0"/>
        <v>146016</v>
      </c>
      <c r="R22" s="27">
        <f t="shared" si="0"/>
        <v>124187</v>
      </c>
      <c r="S22" s="27">
        <f t="shared" si="0"/>
        <v>147911</v>
      </c>
      <c r="T22" s="27">
        <f t="shared" si="0"/>
        <v>125637.19230769202</v>
      </c>
    </row>
    <row r="23" spans="1:20">
      <c r="A23" s="1"/>
      <c r="B23" s="28" t="s">
        <v>39</v>
      </c>
      <c r="C23" s="29">
        <f>SUM(C6:C7,C10:C12,C14:C17,C20)</f>
        <v>340311</v>
      </c>
      <c r="D23" s="29">
        <f t="shared" ref="D23:T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c r="Q23" s="29">
        <f t="shared" si="1"/>
        <v>553946</v>
      </c>
      <c r="R23" s="29">
        <f t="shared" si="1"/>
        <v>446207</v>
      </c>
      <c r="S23" s="29">
        <f t="shared" si="1"/>
        <v>574132</v>
      </c>
      <c r="T23" s="29">
        <f t="shared" si="1"/>
        <v>462028.80512820126</v>
      </c>
    </row>
    <row r="24" spans="1:20">
      <c r="A24" s="1"/>
      <c r="B24" s="30" t="s">
        <v>40</v>
      </c>
      <c r="C24" s="31">
        <f>SUM(C6:C21)</f>
        <v>439398</v>
      </c>
      <c r="D24" s="31">
        <f t="shared" ref="D24:T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Q24" s="31">
        <f t="shared" si="2"/>
        <v>699962</v>
      </c>
      <c r="R24" s="31">
        <f t="shared" si="2"/>
        <v>570394</v>
      </c>
      <c r="S24" s="31">
        <f t="shared" si="2"/>
        <v>722043</v>
      </c>
      <c r="T24" s="31">
        <f t="shared" si="2"/>
        <v>587665.99743589328</v>
      </c>
    </row>
    <row r="25" spans="1:20" ht="15" customHeight="1">
      <c r="A25" s="1"/>
      <c r="B25" s="92" t="s">
        <v>41</v>
      </c>
      <c r="C25" s="92"/>
      <c r="D25" s="92"/>
      <c r="E25" s="92"/>
      <c r="F25" s="92"/>
      <c r="G25" s="92"/>
      <c r="H25" s="92"/>
      <c r="I25" s="92"/>
      <c r="J25" s="92"/>
      <c r="K25" s="92"/>
      <c r="L25" s="92"/>
      <c r="M25" s="92"/>
      <c r="N25" s="92"/>
      <c r="O25" s="92"/>
      <c r="P25" s="92"/>
      <c r="Q25" s="92"/>
      <c r="R25" s="92"/>
      <c r="S25" s="92"/>
      <c r="T25" s="92"/>
    </row>
    <row r="26" spans="1:20" ht="47.1" customHeight="1">
      <c r="A26" s="1"/>
      <c r="B26" s="93" t="s">
        <v>42</v>
      </c>
      <c r="C26" s="93"/>
      <c r="D26" s="93"/>
      <c r="E26" s="93"/>
      <c r="F26" s="93"/>
      <c r="G26" s="93"/>
      <c r="H26" s="93"/>
      <c r="I26" s="93"/>
      <c r="J26" s="93"/>
      <c r="K26" s="93"/>
      <c r="L26" s="93"/>
      <c r="M26" s="93"/>
      <c r="N26" s="93"/>
      <c r="O26" s="93"/>
      <c r="P26" s="93"/>
      <c r="Q26" s="93"/>
      <c r="R26" s="93"/>
      <c r="S26" s="93"/>
      <c r="T26" s="93"/>
    </row>
    <row r="27" spans="1:20" ht="33" customHeight="1">
      <c r="A27" s="1"/>
      <c r="B27" s="93" t="s">
        <v>43</v>
      </c>
      <c r="C27" s="93"/>
      <c r="D27" s="93"/>
      <c r="E27" s="93"/>
      <c r="F27" s="93"/>
      <c r="G27" s="93"/>
      <c r="H27" s="93"/>
      <c r="I27" s="93"/>
      <c r="J27" s="93"/>
      <c r="K27" s="93"/>
      <c r="L27" s="93"/>
      <c r="M27" s="93"/>
      <c r="N27" s="93"/>
      <c r="O27" s="93"/>
      <c r="P27" s="93"/>
      <c r="Q27" s="93"/>
      <c r="R27" s="93"/>
      <c r="S27" s="93"/>
      <c r="T27" s="93"/>
    </row>
    <row r="28" spans="1:20" ht="28.5" customHeight="1">
      <c r="B28" s="85" t="s">
        <v>44</v>
      </c>
      <c r="C28" s="85"/>
      <c r="D28" s="85"/>
      <c r="E28" s="85"/>
      <c r="F28" s="85"/>
      <c r="G28" s="85"/>
      <c r="H28" s="85"/>
      <c r="I28" s="85"/>
      <c r="J28" s="85"/>
      <c r="K28" s="85"/>
      <c r="L28" s="85"/>
      <c r="M28" s="85"/>
      <c r="N28" s="85"/>
      <c r="O28" s="85"/>
      <c r="P28" s="85"/>
      <c r="Q28" s="85"/>
      <c r="R28" s="85"/>
      <c r="S28" s="85"/>
      <c r="T28" s="85"/>
    </row>
    <row r="30" spans="1:20">
      <c r="C30" s="33"/>
      <c r="D30" s="33"/>
      <c r="E30" s="33"/>
      <c r="F30" s="33"/>
      <c r="G30" s="33"/>
      <c r="H30" s="33"/>
      <c r="I30" s="33"/>
      <c r="J30" s="33"/>
      <c r="K30" s="33"/>
      <c r="L30" s="33"/>
      <c r="M30" s="33"/>
    </row>
    <row r="31" spans="1:20">
      <c r="C31" s="33"/>
      <c r="D31" s="33"/>
      <c r="E31" s="33"/>
      <c r="F31" s="33"/>
      <c r="G31" s="33"/>
      <c r="H31" s="33"/>
      <c r="I31" s="33"/>
      <c r="J31" s="33"/>
      <c r="K31" s="33"/>
      <c r="L31" s="33"/>
      <c r="M31" s="33"/>
      <c r="N31" s="33"/>
      <c r="O31" s="33"/>
      <c r="P31" s="33"/>
    </row>
    <row r="32" spans="1:20">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D48" s="33"/>
      <c r="E48" s="33"/>
      <c r="F48" s="33"/>
      <c r="G48" s="33"/>
      <c r="H48" s="33"/>
      <c r="I48" s="33"/>
      <c r="J48" s="33"/>
      <c r="K48" s="33"/>
      <c r="L48" s="33"/>
      <c r="M48" s="33"/>
    </row>
    <row r="49" spans="3:10">
      <c r="C49" s="33"/>
      <c r="I49" s="33"/>
      <c r="J49" s="33"/>
    </row>
    <row r="50" spans="3:10">
      <c r="C50" s="33"/>
    </row>
    <row r="51" spans="3:10">
      <c r="C51" s="33"/>
    </row>
    <row r="52" spans="3:10">
      <c r="C52" s="33"/>
    </row>
    <row r="53" spans="3:10">
      <c r="C53" s="33"/>
    </row>
    <row r="54" spans="3:10">
      <c r="C54" s="33"/>
    </row>
    <row r="55" spans="3:10">
      <c r="C55" s="33"/>
    </row>
    <row r="56" spans="3:10">
      <c r="C56" s="33"/>
    </row>
    <row r="57" spans="3:10">
      <c r="C57" s="33"/>
    </row>
    <row r="58" spans="3:10">
      <c r="C58" s="33"/>
    </row>
    <row r="59" spans="3:10">
      <c r="C59" s="33"/>
    </row>
    <row r="60" spans="3:10">
      <c r="C60" s="33"/>
    </row>
    <row r="61" spans="3:10">
      <c r="C61" s="33"/>
    </row>
    <row r="62" spans="3:10">
      <c r="C62" s="33"/>
    </row>
    <row r="63" spans="3:10">
      <c r="C63" s="33"/>
    </row>
    <row r="64" spans="3:10">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row r="127" spans="3:3">
      <c r="C127" s="33"/>
    </row>
  </sheetData>
  <mergeCells count="14">
    <mergeCell ref="B28:T28"/>
    <mergeCell ref="B2:T2"/>
    <mergeCell ref="C3:T3"/>
    <mergeCell ref="S4:T4"/>
    <mergeCell ref="B25:T25"/>
    <mergeCell ref="B26:T26"/>
    <mergeCell ref="B27:T27"/>
    <mergeCell ref="B3:B5"/>
    <mergeCell ref="I4:J4"/>
    <mergeCell ref="K4:L4"/>
    <mergeCell ref="M4:N4"/>
    <mergeCell ref="O4:P4"/>
    <mergeCell ref="Q4:R4"/>
    <mergeCell ref="C5:I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1753-855D-4087-988D-03C50B7A7ECB}">
  <sheetPr>
    <tabColor rgb="FF002060"/>
  </sheetPr>
  <dimension ref="B2:AG44"/>
  <sheetViews>
    <sheetView workbookViewId="0"/>
  </sheetViews>
  <sheetFormatPr defaultColWidth="11.42578125" defaultRowHeight="15"/>
  <cols>
    <col min="1" max="1" width="5.42578125" style="1" customWidth="1"/>
    <col min="2" max="2" width="30.42578125" style="1" customWidth="1"/>
    <col min="3" max="4" width="14.140625" style="1" customWidth="1"/>
    <col min="5" max="5" width="14.28515625" style="1" customWidth="1"/>
    <col min="6" max="6" width="14.42578125" style="1" customWidth="1"/>
    <col min="7" max="7" width="13.7109375" style="1" customWidth="1"/>
    <col min="8" max="8" width="15.42578125" style="1" customWidth="1"/>
    <col min="9" max="9" width="10.42578125" style="1" customWidth="1"/>
    <col min="10" max="10" width="18.42578125" style="1" customWidth="1"/>
    <col min="11" max="11" width="12" style="1" customWidth="1"/>
    <col min="12" max="12" width="18.42578125" style="1" customWidth="1"/>
    <col min="13" max="13" width="10.42578125" style="1" customWidth="1"/>
    <col min="14" max="14" width="19.42578125" style="1" customWidth="1"/>
    <col min="15" max="15" width="11.42578125" style="1"/>
    <col min="16" max="16" width="17.42578125" style="1" customWidth="1"/>
    <col min="17" max="17" width="11.42578125" style="1"/>
    <col min="18" max="18" width="17.42578125" style="1" customWidth="1"/>
    <col min="19" max="19" width="11.42578125" style="1"/>
    <col min="20" max="20" width="17" style="1" customWidth="1"/>
    <col min="21" max="216" width="11.42578125" style="1"/>
    <col min="217" max="217" width="5.42578125" style="1" customWidth="1"/>
    <col min="218" max="218" width="28.42578125" style="1" customWidth="1"/>
    <col min="219" max="219" width="10.42578125" style="1" customWidth="1"/>
    <col min="220" max="220" width="14.42578125" style="1" customWidth="1"/>
    <col min="221" max="221" width="12.42578125" style="1" customWidth="1"/>
    <col min="222" max="222" width="8.42578125" style="1" customWidth="1"/>
    <col min="223" max="223" width="13.42578125" style="1" customWidth="1"/>
    <col min="224" max="224" width="14.42578125" style="1" customWidth="1"/>
    <col min="225" max="225" width="9.42578125" style="1" customWidth="1"/>
    <col min="226" max="227" width="11.42578125" style="1"/>
    <col min="228" max="228" width="29.42578125" style="1" customWidth="1"/>
    <col min="229" max="472" width="11.42578125" style="1"/>
    <col min="473" max="473" width="5.42578125" style="1" customWidth="1"/>
    <col min="474" max="474" width="28.42578125" style="1" customWidth="1"/>
    <col min="475" max="475" width="10.42578125" style="1" customWidth="1"/>
    <col min="476" max="476" width="14.42578125" style="1" customWidth="1"/>
    <col min="477" max="477" width="12.42578125" style="1" customWidth="1"/>
    <col min="478" max="478" width="8.42578125" style="1" customWidth="1"/>
    <col min="479" max="479" width="13.42578125" style="1" customWidth="1"/>
    <col min="480" max="480" width="14.42578125" style="1" customWidth="1"/>
    <col min="481" max="481" width="9.42578125" style="1" customWidth="1"/>
    <col min="482" max="483" width="11.42578125" style="1"/>
    <col min="484" max="484" width="29.42578125" style="1" customWidth="1"/>
    <col min="485" max="728" width="11.42578125" style="1"/>
    <col min="729" max="729" width="5.42578125" style="1" customWidth="1"/>
    <col min="730" max="730" width="28.42578125" style="1" customWidth="1"/>
    <col min="731" max="731" width="10.42578125" style="1" customWidth="1"/>
    <col min="732" max="732" width="14.42578125" style="1" customWidth="1"/>
    <col min="733" max="733" width="12.42578125" style="1" customWidth="1"/>
    <col min="734" max="734" width="8.42578125" style="1" customWidth="1"/>
    <col min="735" max="735" width="13.42578125" style="1" customWidth="1"/>
    <col min="736" max="736" width="14.42578125" style="1" customWidth="1"/>
    <col min="737" max="737" width="9.42578125" style="1" customWidth="1"/>
    <col min="738" max="739" width="11.42578125" style="1"/>
    <col min="740" max="740" width="29.42578125" style="1" customWidth="1"/>
    <col min="741" max="984" width="11.42578125" style="1"/>
    <col min="985" max="985" width="5.42578125" style="1" customWidth="1"/>
    <col min="986" max="986" width="28.42578125" style="1" customWidth="1"/>
    <col min="987" max="987" width="10.42578125" style="1" customWidth="1"/>
    <col min="988" max="988" width="14.42578125" style="1" customWidth="1"/>
    <col min="989" max="989" width="12.42578125" style="1" customWidth="1"/>
    <col min="990" max="990" width="8.42578125" style="1" customWidth="1"/>
    <col min="991" max="991" width="13.42578125" style="1" customWidth="1"/>
    <col min="992" max="992" width="14.42578125" style="1" customWidth="1"/>
    <col min="993" max="993" width="9.42578125" style="1" customWidth="1"/>
    <col min="994" max="995" width="11.42578125" style="1"/>
    <col min="996" max="996" width="29.42578125" style="1" customWidth="1"/>
    <col min="997" max="1240" width="11.42578125" style="1"/>
    <col min="1241" max="1241" width="5.42578125" style="1" customWidth="1"/>
    <col min="1242" max="1242" width="28.42578125" style="1" customWidth="1"/>
    <col min="1243" max="1243" width="10.42578125" style="1" customWidth="1"/>
    <col min="1244" max="1244" width="14.42578125" style="1" customWidth="1"/>
    <col min="1245" max="1245" width="12.42578125" style="1" customWidth="1"/>
    <col min="1246" max="1246" width="8.42578125" style="1" customWidth="1"/>
    <col min="1247" max="1247" width="13.42578125" style="1" customWidth="1"/>
    <col min="1248" max="1248" width="14.42578125" style="1" customWidth="1"/>
    <col min="1249" max="1249" width="9.42578125" style="1" customWidth="1"/>
    <col min="1250" max="1251" width="11.42578125" style="1"/>
    <col min="1252" max="1252" width="29.42578125" style="1" customWidth="1"/>
    <col min="1253" max="1496" width="11.42578125" style="1"/>
    <col min="1497" max="1497" width="5.42578125" style="1" customWidth="1"/>
    <col min="1498" max="1498" width="28.42578125" style="1" customWidth="1"/>
    <col min="1499" max="1499" width="10.42578125" style="1" customWidth="1"/>
    <col min="1500" max="1500" width="14.42578125" style="1" customWidth="1"/>
    <col min="1501" max="1501" width="12.42578125" style="1" customWidth="1"/>
    <col min="1502" max="1502" width="8.42578125" style="1" customWidth="1"/>
    <col min="1503" max="1503" width="13.42578125" style="1" customWidth="1"/>
    <col min="1504" max="1504" width="14.42578125" style="1" customWidth="1"/>
    <col min="1505" max="1505" width="9.42578125" style="1" customWidth="1"/>
    <col min="1506" max="1507" width="11.42578125" style="1"/>
    <col min="1508" max="1508" width="29.42578125" style="1" customWidth="1"/>
    <col min="1509" max="1752" width="11.42578125" style="1"/>
    <col min="1753" max="1753" width="5.42578125" style="1" customWidth="1"/>
    <col min="1754" max="1754" width="28.42578125" style="1" customWidth="1"/>
    <col min="1755" max="1755" width="10.42578125" style="1" customWidth="1"/>
    <col min="1756" max="1756" width="14.42578125" style="1" customWidth="1"/>
    <col min="1757" max="1757" width="12.42578125" style="1" customWidth="1"/>
    <col min="1758" max="1758" width="8.42578125" style="1" customWidth="1"/>
    <col min="1759" max="1759" width="13.42578125" style="1" customWidth="1"/>
    <col min="1760" max="1760" width="14.42578125" style="1" customWidth="1"/>
    <col min="1761" max="1761" width="9.42578125" style="1" customWidth="1"/>
    <col min="1762" max="1763" width="11.42578125" style="1"/>
    <col min="1764" max="1764" width="29.42578125" style="1" customWidth="1"/>
    <col min="1765" max="2008" width="11.42578125" style="1"/>
    <col min="2009" max="2009" width="5.42578125" style="1" customWidth="1"/>
    <col min="2010" max="2010" width="28.42578125" style="1" customWidth="1"/>
    <col min="2011" max="2011" width="10.42578125" style="1" customWidth="1"/>
    <col min="2012" max="2012" width="14.42578125" style="1" customWidth="1"/>
    <col min="2013" max="2013" width="12.42578125" style="1" customWidth="1"/>
    <col min="2014" max="2014" width="8.42578125" style="1" customWidth="1"/>
    <col min="2015" max="2015" width="13.42578125" style="1" customWidth="1"/>
    <col min="2016" max="2016" width="14.42578125" style="1" customWidth="1"/>
    <col min="2017" max="2017" width="9.42578125" style="1" customWidth="1"/>
    <col min="2018" max="2019" width="11.42578125" style="1"/>
    <col min="2020" max="2020" width="29.42578125" style="1" customWidth="1"/>
    <col min="2021" max="2264" width="11.42578125" style="1"/>
    <col min="2265" max="2265" width="5.42578125" style="1" customWidth="1"/>
    <col min="2266" max="2266" width="28.42578125" style="1" customWidth="1"/>
    <col min="2267" max="2267" width="10.42578125" style="1" customWidth="1"/>
    <col min="2268" max="2268" width="14.42578125" style="1" customWidth="1"/>
    <col min="2269" max="2269" width="12.42578125" style="1" customWidth="1"/>
    <col min="2270" max="2270" width="8.42578125" style="1" customWidth="1"/>
    <col min="2271" max="2271" width="13.42578125" style="1" customWidth="1"/>
    <col min="2272" max="2272" width="14.42578125" style="1" customWidth="1"/>
    <col min="2273" max="2273" width="9.42578125" style="1" customWidth="1"/>
    <col min="2274" max="2275" width="11.42578125" style="1"/>
    <col min="2276" max="2276" width="29.42578125" style="1" customWidth="1"/>
    <col min="2277" max="2520" width="11.42578125" style="1"/>
    <col min="2521" max="2521" width="5.42578125" style="1" customWidth="1"/>
    <col min="2522" max="2522" width="28.42578125" style="1" customWidth="1"/>
    <col min="2523" max="2523" width="10.42578125" style="1" customWidth="1"/>
    <col min="2524" max="2524" width="14.42578125" style="1" customWidth="1"/>
    <col min="2525" max="2525" width="12.42578125" style="1" customWidth="1"/>
    <col min="2526" max="2526" width="8.42578125" style="1" customWidth="1"/>
    <col min="2527" max="2527" width="13.42578125" style="1" customWidth="1"/>
    <col min="2528" max="2528" width="14.42578125" style="1" customWidth="1"/>
    <col min="2529" max="2529" width="9.42578125" style="1" customWidth="1"/>
    <col min="2530" max="2531" width="11.42578125" style="1"/>
    <col min="2532" max="2532" width="29.42578125" style="1" customWidth="1"/>
    <col min="2533" max="2776" width="11.42578125" style="1"/>
    <col min="2777" max="2777" width="5.42578125" style="1" customWidth="1"/>
    <col min="2778" max="2778" width="28.42578125" style="1" customWidth="1"/>
    <col min="2779" max="2779" width="10.42578125" style="1" customWidth="1"/>
    <col min="2780" max="2780" width="14.42578125" style="1" customWidth="1"/>
    <col min="2781" max="2781" width="12.42578125" style="1" customWidth="1"/>
    <col min="2782" max="2782" width="8.42578125" style="1" customWidth="1"/>
    <col min="2783" max="2783" width="13.42578125" style="1" customWidth="1"/>
    <col min="2784" max="2784" width="14.42578125" style="1" customWidth="1"/>
    <col min="2785" max="2785" width="9.42578125" style="1" customWidth="1"/>
    <col min="2786" max="2787" width="11.42578125" style="1"/>
    <col min="2788" max="2788" width="29.42578125" style="1" customWidth="1"/>
    <col min="2789" max="3032" width="11.42578125" style="1"/>
    <col min="3033" max="3033" width="5.42578125" style="1" customWidth="1"/>
    <col min="3034" max="3034" width="28.42578125" style="1" customWidth="1"/>
    <col min="3035" max="3035" width="10.42578125" style="1" customWidth="1"/>
    <col min="3036" max="3036" width="14.42578125" style="1" customWidth="1"/>
    <col min="3037" max="3037" width="12.42578125" style="1" customWidth="1"/>
    <col min="3038" max="3038" width="8.42578125" style="1" customWidth="1"/>
    <col min="3039" max="3039" width="13.42578125" style="1" customWidth="1"/>
    <col min="3040" max="3040" width="14.42578125" style="1" customWidth="1"/>
    <col min="3041" max="3041" width="9.42578125" style="1" customWidth="1"/>
    <col min="3042" max="3043" width="11.42578125" style="1"/>
    <col min="3044" max="3044" width="29.42578125" style="1" customWidth="1"/>
    <col min="3045" max="3288" width="11.42578125" style="1"/>
    <col min="3289" max="3289" width="5.42578125" style="1" customWidth="1"/>
    <col min="3290" max="3290" width="28.42578125" style="1" customWidth="1"/>
    <col min="3291" max="3291" width="10.42578125" style="1" customWidth="1"/>
    <col min="3292" max="3292" width="14.42578125" style="1" customWidth="1"/>
    <col min="3293" max="3293" width="12.42578125" style="1" customWidth="1"/>
    <col min="3294" max="3294" width="8.42578125" style="1" customWidth="1"/>
    <col min="3295" max="3295" width="13.42578125" style="1" customWidth="1"/>
    <col min="3296" max="3296" width="14.42578125" style="1" customWidth="1"/>
    <col min="3297" max="3297" width="9.42578125" style="1" customWidth="1"/>
    <col min="3298" max="3299" width="11.42578125" style="1"/>
    <col min="3300" max="3300" width="29.42578125" style="1" customWidth="1"/>
    <col min="3301" max="3544" width="11.42578125" style="1"/>
    <col min="3545" max="3545" width="5.42578125" style="1" customWidth="1"/>
    <col min="3546" max="3546" width="28.42578125" style="1" customWidth="1"/>
    <col min="3547" max="3547" width="10.42578125" style="1" customWidth="1"/>
    <col min="3548" max="3548" width="14.42578125" style="1" customWidth="1"/>
    <col min="3549" max="3549" width="12.42578125" style="1" customWidth="1"/>
    <col min="3550" max="3550" width="8.42578125" style="1" customWidth="1"/>
    <col min="3551" max="3551" width="13.42578125" style="1" customWidth="1"/>
    <col min="3552" max="3552" width="14.42578125" style="1" customWidth="1"/>
    <col min="3553" max="3553" width="9.42578125" style="1" customWidth="1"/>
    <col min="3554" max="3555" width="11.42578125" style="1"/>
    <col min="3556" max="3556" width="29.42578125" style="1" customWidth="1"/>
    <col min="3557" max="3800" width="11.42578125" style="1"/>
    <col min="3801" max="3801" width="5.42578125" style="1" customWidth="1"/>
    <col min="3802" max="3802" width="28.42578125" style="1" customWidth="1"/>
    <col min="3803" max="3803" width="10.42578125" style="1" customWidth="1"/>
    <col min="3804" max="3804" width="14.42578125" style="1" customWidth="1"/>
    <col min="3805" max="3805" width="12.42578125" style="1" customWidth="1"/>
    <col min="3806" max="3806" width="8.42578125" style="1" customWidth="1"/>
    <col min="3807" max="3807" width="13.42578125" style="1" customWidth="1"/>
    <col min="3808" max="3808" width="14.42578125" style="1" customWidth="1"/>
    <col min="3809" max="3809" width="9.42578125" style="1" customWidth="1"/>
    <col min="3810" max="3811" width="11.42578125" style="1"/>
    <col min="3812" max="3812" width="29.42578125" style="1" customWidth="1"/>
    <col min="3813" max="4056" width="11.42578125" style="1"/>
    <col min="4057" max="4057" width="5.42578125" style="1" customWidth="1"/>
    <col min="4058" max="4058" width="28.42578125" style="1" customWidth="1"/>
    <col min="4059" max="4059" width="10.42578125" style="1" customWidth="1"/>
    <col min="4060" max="4060" width="14.42578125" style="1" customWidth="1"/>
    <col min="4061" max="4061" width="12.42578125" style="1" customWidth="1"/>
    <col min="4062" max="4062" width="8.42578125" style="1" customWidth="1"/>
    <col min="4063" max="4063" width="13.42578125" style="1" customWidth="1"/>
    <col min="4064" max="4064" width="14.42578125" style="1" customWidth="1"/>
    <col min="4065" max="4065" width="9.42578125" style="1" customWidth="1"/>
    <col min="4066" max="4067" width="11.42578125" style="1"/>
    <col min="4068" max="4068" width="29.42578125" style="1" customWidth="1"/>
    <col min="4069" max="4312" width="11.42578125" style="1"/>
    <col min="4313" max="4313" width="5.42578125" style="1" customWidth="1"/>
    <col min="4314" max="4314" width="28.42578125" style="1" customWidth="1"/>
    <col min="4315" max="4315" width="10.42578125" style="1" customWidth="1"/>
    <col min="4316" max="4316" width="14.42578125" style="1" customWidth="1"/>
    <col min="4317" max="4317" width="12.42578125" style="1" customWidth="1"/>
    <col min="4318" max="4318" width="8.42578125" style="1" customWidth="1"/>
    <col min="4319" max="4319" width="13.42578125" style="1" customWidth="1"/>
    <col min="4320" max="4320" width="14.42578125" style="1" customWidth="1"/>
    <col min="4321" max="4321" width="9.42578125" style="1" customWidth="1"/>
    <col min="4322" max="4323" width="11.42578125" style="1"/>
    <col min="4324" max="4324" width="29.42578125" style="1" customWidth="1"/>
    <col min="4325" max="4568" width="11.42578125" style="1"/>
    <col min="4569" max="4569" width="5.42578125" style="1" customWidth="1"/>
    <col min="4570" max="4570" width="28.42578125" style="1" customWidth="1"/>
    <col min="4571" max="4571" width="10.42578125" style="1" customWidth="1"/>
    <col min="4572" max="4572" width="14.42578125" style="1" customWidth="1"/>
    <col min="4573" max="4573" width="12.42578125" style="1" customWidth="1"/>
    <col min="4574" max="4574" width="8.42578125" style="1" customWidth="1"/>
    <col min="4575" max="4575" width="13.42578125" style="1" customWidth="1"/>
    <col min="4576" max="4576" width="14.42578125" style="1" customWidth="1"/>
    <col min="4577" max="4577" width="9.42578125" style="1" customWidth="1"/>
    <col min="4578" max="4579" width="11.42578125" style="1"/>
    <col min="4580" max="4580" width="29.42578125" style="1" customWidth="1"/>
    <col min="4581" max="4824" width="11.42578125" style="1"/>
    <col min="4825" max="4825" width="5.42578125" style="1" customWidth="1"/>
    <col min="4826" max="4826" width="28.42578125" style="1" customWidth="1"/>
    <col min="4827" max="4827" width="10.42578125" style="1" customWidth="1"/>
    <col min="4828" max="4828" width="14.42578125" style="1" customWidth="1"/>
    <col min="4829" max="4829" width="12.42578125" style="1" customWidth="1"/>
    <col min="4830" max="4830" width="8.42578125" style="1" customWidth="1"/>
    <col min="4831" max="4831" width="13.42578125" style="1" customWidth="1"/>
    <col min="4832" max="4832" width="14.42578125" style="1" customWidth="1"/>
    <col min="4833" max="4833" width="9.42578125" style="1" customWidth="1"/>
    <col min="4834" max="4835" width="11.42578125" style="1"/>
    <col min="4836" max="4836" width="29.42578125" style="1" customWidth="1"/>
    <col min="4837" max="5080" width="11.42578125" style="1"/>
    <col min="5081" max="5081" width="5.42578125" style="1" customWidth="1"/>
    <col min="5082" max="5082" width="28.42578125" style="1" customWidth="1"/>
    <col min="5083" max="5083" width="10.42578125" style="1" customWidth="1"/>
    <col min="5084" max="5084" width="14.42578125" style="1" customWidth="1"/>
    <col min="5085" max="5085" width="12.42578125" style="1" customWidth="1"/>
    <col min="5086" max="5086" width="8.42578125" style="1" customWidth="1"/>
    <col min="5087" max="5087" width="13.42578125" style="1" customWidth="1"/>
    <col min="5088" max="5088" width="14.42578125" style="1" customWidth="1"/>
    <col min="5089" max="5089" width="9.42578125" style="1" customWidth="1"/>
    <col min="5090" max="5091" width="11.42578125" style="1"/>
    <col min="5092" max="5092" width="29.42578125" style="1" customWidth="1"/>
    <col min="5093" max="5336" width="11.42578125" style="1"/>
    <col min="5337" max="5337" width="5.42578125" style="1" customWidth="1"/>
    <col min="5338" max="5338" width="28.42578125" style="1" customWidth="1"/>
    <col min="5339" max="5339" width="10.42578125" style="1" customWidth="1"/>
    <col min="5340" max="5340" width="14.42578125" style="1" customWidth="1"/>
    <col min="5341" max="5341" width="12.42578125" style="1" customWidth="1"/>
    <col min="5342" max="5342" width="8.42578125" style="1" customWidth="1"/>
    <col min="5343" max="5343" width="13.42578125" style="1" customWidth="1"/>
    <col min="5344" max="5344" width="14.42578125" style="1" customWidth="1"/>
    <col min="5345" max="5345" width="9.42578125" style="1" customWidth="1"/>
    <col min="5346" max="5347" width="11.42578125" style="1"/>
    <col min="5348" max="5348" width="29.42578125" style="1" customWidth="1"/>
    <col min="5349" max="5592" width="11.42578125" style="1"/>
    <col min="5593" max="5593" width="5.42578125" style="1" customWidth="1"/>
    <col min="5594" max="5594" width="28.42578125" style="1" customWidth="1"/>
    <col min="5595" max="5595" width="10.42578125" style="1" customWidth="1"/>
    <col min="5596" max="5596" width="14.42578125" style="1" customWidth="1"/>
    <col min="5597" max="5597" width="12.42578125" style="1" customWidth="1"/>
    <col min="5598" max="5598" width="8.42578125" style="1" customWidth="1"/>
    <col min="5599" max="5599" width="13.42578125" style="1" customWidth="1"/>
    <col min="5600" max="5600" width="14.42578125" style="1" customWidth="1"/>
    <col min="5601" max="5601" width="9.42578125" style="1" customWidth="1"/>
    <col min="5602" max="5603" width="11.42578125" style="1"/>
    <col min="5604" max="5604" width="29.42578125" style="1" customWidth="1"/>
    <col min="5605" max="5848" width="11.42578125" style="1"/>
    <col min="5849" max="5849" width="5.42578125" style="1" customWidth="1"/>
    <col min="5850" max="5850" width="28.42578125" style="1" customWidth="1"/>
    <col min="5851" max="5851" width="10.42578125" style="1" customWidth="1"/>
    <col min="5852" max="5852" width="14.42578125" style="1" customWidth="1"/>
    <col min="5853" max="5853" width="12.42578125" style="1" customWidth="1"/>
    <col min="5854" max="5854" width="8.42578125" style="1" customWidth="1"/>
    <col min="5855" max="5855" width="13.42578125" style="1" customWidth="1"/>
    <col min="5856" max="5856" width="14.42578125" style="1" customWidth="1"/>
    <col min="5857" max="5857" width="9.42578125" style="1" customWidth="1"/>
    <col min="5858" max="5859" width="11.42578125" style="1"/>
    <col min="5860" max="5860" width="29.42578125" style="1" customWidth="1"/>
    <col min="5861" max="6104" width="11.42578125" style="1"/>
    <col min="6105" max="6105" width="5.42578125" style="1" customWidth="1"/>
    <col min="6106" max="6106" width="28.42578125" style="1" customWidth="1"/>
    <col min="6107" max="6107" width="10.42578125" style="1" customWidth="1"/>
    <col min="6108" max="6108" width="14.42578125" style="1" customWidth="1"/>
    <col min="6109" max="6109" width="12.42578125" style="1" customWidth="1"/>
    <col min="6110" max="6110" width="8.42578125" style="1" customWidth="1"/>
    <col min="6111" max="6111" width="13.42578125" style="1" customWidth="1"/>
    <col min="6112" max="6112" width="14.42578125" style="1" customWidth="1"/>
    <col min="6113" max="6113" width="9.42578125" style="1" customWidth="1"/>
    <col min="6114" max="6115" width="11.42578125" style="1"/>
    <col min="6116" max="6116" width="29.42578125" style="1" customWidth="1"/>
    <col min="6117" max="6360" width="11.42578125" style="1"/>
    <col min="6361" max="6361" width="5.42578125" style="1" customWidth="1"/>
    <col min="6362" max="6362" width="28.42578125" style="1" customWidth="1"/>
    <col min="6363" max="6363" width="10.42578125" style="1" customWidth="1"/>
    <col min="6364" max="6364" width="14.42578125" style="1" customWidth="1"/>
    <col min="6365" max="6365" width="12.42578125" style="1" customWidth="1"/>
    <col min="6366" max="6366" width="8.42578125" style="1" customWidth="1"/>
    <col min="6367" max="6367" width="13.42578125" style="1" customWidth="1"/>
    <col min="6368" max="6368" width="14.42578125" style="1" customWidth="1"/>
    <col min="6369" max="6369" width="9.42578125" style="1" customWidth="1"/>
    <col min="6370" max="6371" width="11.42578125" style="1"/>
    <col min="6372" max="6372" width="29.42578125" style="1" customWidth="1"/>
    <col min="6373" max="6616" width="11.42578125" style="1"/>
    <col min="6617" max="6617" width="5.42578125" style="1" customWidth="1"/>
    <col min="6618" max="6618" width="28.42578125" style="1" customWidth="1"/>
    <col min="6619" max="6619" width="10.42578125" style="1" customWidth="1"/>
    <col min="6620" max="6620" width="14.42578125" style="1" customWidth="1"/>
    <col min="6621" max="6621" width="12.42578125" style="1" customWidth="1"/>
    <col min="6622" max="6622" width="8.42578125" style="1" customWidth="1"/>
    <col min="6623" max="6623" width="13.42578125" style="1" customWidth="1"/>
    <col min="6624" max="6624" width="14.42578125" style="1" customWidth="1"/>
    <col min="6625" max="6625" width="9.42578125" style="1" customWidth="1"/>
    <col min="6626" max="6627" width="11.42578125" style="1"/>
    <col min="6628" max="6628" width="29.42578125" style="1" customWidth="1"/>
    <col min="6629" max="6872" width="11.42578125" style="1"/>
    <col min="6873" max="6873" width="5.42578125" style="1" customWidth="1"/>
    <col min="6874" max="6874" width="28.42578125" style="1" customWidth="1"/>
    <col min="6875" max="6875" width="10.42578125" style="1" customWidth="1"/>
    <col min="6876" max="6876" width="14.42578125" style="1" customWidth="1"/>
    <col min="6877" max="6877" width="12.42578125" style="1" customWidth="1"/>
    <col min="6878" max="6878" width="8.42578125" style="1" customWidth="1"/>
    <col min="6879" max="6879" width="13.42578125" style="1" customWidth="1"/>
    <col min="6880" max="6880" width="14.42578125" style="1" customWidth="1"/>
    <col min="6881" max="6881" width="9.42578125" style="1" customWidth="1"/>
    <col min="6882" max="6883" width="11.42578125" style="1"/>
    <col min="6884" max="6884" width="29.42578125" style="1" customWidth="1"/>
    <col min="6885" max="7128" width="11.42578125" style="1"/>
    <col min="7129" max="7129" width="5.42578125" style="1" customWidth="1"/>
    <col min="7130" max="7130" width="28.42578125" style="1" customWidth="1"/>
    <col min="7131" max="7131" width="10.42578125" style="1" customWidth="1"/>
    <col min="7132" max="7132" width="14.42578125" style="1" customWidth="1"/>
    <col min="7133" max="7133" width="12.42578125" style="1" customWidth="1"/>
    <col min="7134" max="7134" width="8.42578125" style="1" customWidth="1"/>
    <col min="7135" max="7135" width="13.42578125" style="1" customWidth="1"/>
    <col min="7136" max="7136" width="14.42578125" style="1" customWidth="1"/>
    <col min="7137" max="7137" width="9.42578125" style="1" customWidth="1"/>
    <col min="7138" max="7139" width="11.42578125" style="1"/>
    <col min="7140" max="7140" width="29.42578125" style="1" customWidth="1"/>
    <col min="7141" max="7384" width="11.42578125" style="1"/>
    <col min="7385" max="7385" width="5.42578125" style="1" customWidth="1"/>
    <col min="7386" max="7386" width="28.42578125" style="1" customWidth="1"/>
    <col min="7387" max="7387" width="10.42578125" style="1" customWidth="1"/>
    <col min="7388" max="7388" width="14.42578125" style="1" customWidth="1"/>
    <col min="7389" max="7389" width="12.42578125" style="1" customWidth="1"/>
    <col min="7390" max="7390" width="8.42578125" style="1" customWidth="1"/>
    <col min="7391" max="7391" width="13.42578125" style="1" customWidth="1"/>
    <col min="7392" max="7392" width="14.42578125" style="1" customWidth="1"/>
    <col min="7393" max="7393" width="9.42578125" style="1" customWidth="1"/>
    <col min="7394" max="7395" width="11.42578125" style="1"/>
    <col min="7396" max="7396" width="29.42578125" style="1" customWidth="1"/>
    <col min="7397" max="7640" width="11.42578125" style="1"/>
    <col min="7641" max="7641" width="5.42578125" style="1" customWidth="1"/>
    <col min="7642" max="7642" width="28.42578125" style="1" customWidth="1"/>
    <col min="7643" max="7643" width="10.42578125" style="1" customWidth="1"/>
    <col min="7644" max="7644" width="14.42578125" style="1" customWidth="1"/>
    <col min="7645" max="7645" width="12.42578125" style="1" customWidth="1"/>
    <col min="7646" max="7646" width="8.42578125" style="1" customWidth="1"/>
    <col min="7647" max="7647" width="13.42578125" style="1" customWidth="1"/>
    <col min="7648" max="7648" width="14.42578125" style="1" customWidth="1"/>
    <col min="7649" max="7649" width="9.42578125" style="1" customWidth="1"/>
    <col min="7650" max="7651" width="11.42578125" style="1"/>
    <col min="7652" max="7652" width="29.42578125" style="1" customWidth="1"/>
    <col min="7653" max="7896" width="11.42578125" style="1"/>
    <col min="7897" max="7897" width="5.42578125" style="1" customWidth="1"/>
    <col min="7898" max="7898" width="28.42578125" style="1" customWidth="1"/>
    <col min="7899" max="7899" width="10.42578125" style="1" customWidth="1"/>
    <col min="7900" max="7900" width="14.42578125" style="1" customWidth="1"/>
    <col min="7901" max="7901" width="12.42578125" style="1" customWidth="1"/>
    <col min="7902" max="7902" width="8.42578125" style="1" customWidth="1"/>
    <col min="7903" max="7903" width="13.42578125" style="1" customWidth="1"/>
    <col min="7904" max="7904" width="14.42578125" style="1" customWidth="1"/>
    <col min="7905" max="7905" width="9.42578125" style="1" customWidth="1"/>
    <col min="7906" max="7907" width="11.42578125" style="1"/>
    <col min="7908" max="7908" width="29.42578125" style="1" customWidth="1"/>
    <col min="7909" max="8152" width="11.42578125" style="1"/>
    <col min="8153" max="8153" width="5.42578125" style="1" customWidth="1"/>
    <col min="8154" max="8154" width="28.42578125" style="1" customWidth="1"/>
    <col min="8155" max="8155" width="10.42578125" style="1" customWidth="1"/>
    <col min="8156" max="8156" width="14.42578125" style="1" customWidth="1"/>
    <col min="8157" max="8157" width="12.42578125" style="1" customWidth="1"/>
    <col min="8158" max="8158" width="8.42578125" style="1" customWidth="1"/>
    <col min="8159" max="8159" width="13.42578125" style="1" customWidth="1"/>
    <col min="8160" max="8160" width="14.42578125" style="1" customWidth="1"/>
    <col min="8161" max="8161" width="9.42578125" style="1" customWidth="1"/>
    <col min="8162" max="8163" width="11.42578125" style="1"/>
    <col min="8164" max="8164" width="29.42578125" style="1" customWidth="1"/>
    <col min="8165" max="8408" width="11.42578125" style="1"/>
    <col min="8409" max="8409" width="5.42578125" style="1" customWidth="1"/>
    <col min="8410" max="8410" width="28.42578125" style="1" customWidth="1"/>
    <col min="8411" max="8411" width="10.42578125" style="1" customWidth="1"/>
    <col min="8412" max="8412" width="14.42578125" style="1" customWidth="1"/>
    <col min="8413" max="8413" width="12.42578125" style="1" customWidth="1"/>
    <col min="8414" max="8414" width="8.42578125" style="1" customWidth="1"/>
    <col min="8415" max="8415" width="13.42578125" style="1" customWidth="1"/>
    <col min="8416" max="8416" width="14.42578125" style="1" customWidth="1"/>
    <col min="8417" max="8417" width="9.42578125" style="1" customWidth="1"/>
    <col min="8418" max="8419" width="11.42578125" style="1"/>
    <col min="8420" max="8420" width="29.42578125" style="1" customWidth="1"/>
    <col min="8421" max="8664" width="11.42578125" style="1"/>
    <col min="8665" max="8665" width="5.42578125" style="1" customWidth="1"/>
    <col min="8666" max="8666" width="28.42578125" style="1" customWidth="1"/>
    <col min="8667" max="8667" width="10.42578125" style="1" customWidth="1"/>
    <col min="8668" max="8668" width="14.42578125" style="1" customWidth="1"/>
    <col min="8669" max="8669" width="12.42578125" style="1" customWidth="1"/>
    <col min="8670" max="8670" width="8.42578125" style="1" customWidth="1"/>
    <col min="8671" max="8671" width="13.42578125" style="1" customWidth="1"/>
    <col min="8672" max="8672" width="14.42578125" style="1" customWidth="1"/>
    <col min="8673" max="8673" width="9.42578125" style="1" customWidth="1"/>
    <col min="8674" max="8675" width="11.42578125" style="1"/>
    <col min="8676" max="8676" width="29.42578125" style="1" customWidth="1"/>
    <col min="8677" max="8920" width="11.42578125" style="1"/>
    <col min="8921" max="8921" width="5.42578125" style="1" customWidth="1"/>
    <col min="8922" max="8922" width="28.42578125" style="1" customWidth="1"/>
    <col min="8923" max="8923" width="10.42578125" style="1" customWidth="1"/>
    <col min="8924" max="8924" width="14.42578125" style="1" customWidth="1"/>
    <col min="8925" max="8925" width="12.42578125" style="1" customWidth="1"/>
    <col min="8926" max="8926" width="8.42578125" style="1" customWidth="1"/>
    <col min="8927" max="8927" width="13.42578125" style="1" customWidth="1"/>
    <col min="8928" max="8928" width="14.42578125" style="1" customWidth="1"/>
    <col min="8929" max="8929" width="9.42578125" style="1" customWidth="1"/>
    <col min="8930" max="8931" width="11.42578125" style="1"/>
    <col min="8932" max="8932" width="29.42578125" style="1" customWidth="1"/>
    <col min="8933" max="9176" width="11.42578125" style="1"/>
    <col min="9177" max="9177" width="5.42578125" style="1" customWidth="1"/>
    <col min="9178" max="9178" width="28.42578125" style="1" customWidth="1"/>
    <col min="9179" max="9179" width="10.42578125" style="1" customWidth="1"/>
    <col min="9180" max="9180" width="14.42578125" style="1" customWidth="1"/>
    <col min="9181" max="9181" width="12.42578125" style="1" customWidth="1"/>
    <col min="9182" max="9182" width="8.42578125" style="1" customWidth="1"/>
    <col min="9183" max="9183" width="13.42578125" style="1" customWidth="1"/>
    <col min="9184" max="9184" width="14.42578125" style="1" customWidth="1"/>
    <col min="9185" max="9185" width="9.42578125" style="1" customWidth="1"/>
    <col min="9186" max="9187" width="11.42578125" style="1"/>
    <col min="9188" max="9188" width="29.42578125" style="1" customWidth="1"/>
    <col min="9189" max="9432" width="11.42578125" style="1"/>
    <col min="9433" max="9433" width="5.42578125" style="1" customWidth="1"/>
    <col min="9434" max="9434" width="28.42578125" style="1" customWidth="1"/>
    <col min="9435" max="9435" width="10.42578125" style="1" customWidth="1"/>
    <col min="9436" max="9436" width="14.42578125" style="1" customWidth="1"/>
    <col min="9437" max="9437" width="12.42578125" style="1" customWidth="1"/>
    <col min="9438" max="9438" width="8.42578125" style="1" customWidth="1"/>
    <col min="9439" max="9439" width="13.42578125" style="1" customWidth="1"/>
    <col min="9440" max="9440" width="14.42578125" style="1" customWidth="1"/>
    <col min="9441" max="9441" width="9.42578125" style="1" customWidth="1"/>
    <col min="9442" max="9443" width="11.42578125" style="1"/>
    <col min="9444" max="9444" width="29.42578125" style="1" customWidth="1"/>
    <col min="9445" max="9688" width="11.42578125" style="1"/>
    <col min="9689" max="9689" width="5.42578125" style="1" customWidth="1"/>
    <col min="9690" max="9690" width="28.42578125" style="1" customWidth="1"/>
    <col min="9691" max="9691" width="10.42578125" style="1" customWidth="1"/>
    <col min="9692" max="9692" width="14.42578125" style="1" customWidth="1"/>
    <col min="9693" max="9693" width="12.42578125" style="1" customWidth="1"/>
    <col min="9694" max="9694" width="8.42578125" style="1" customWidth="1"/>
    <col min="9695" max="9695" width="13.42578125" style="1" customWidth="1"/>
    <col min="9696" max="9696" width="14.42578125" style="1" customWidth="1"/>
    <col min="9697" max="9697" width="9.42578125" style="1" customWidth="1"/>
    <col min="9698" max="9699" width="11.42578125" style="1"/>
    <col min="9700" max="9700" width="29.42578125" style="1" customWidth="1"/>
    <col min="9701" max="9944" width="11.42578125" style="1"/>
    <col min="9945" max="9945" width="5.42578125" style="1" customWidth="1"/>
    <col min="9946" max="9946" width="28.42578125" style="1" customWidth="1"/>
    <col min="9947" max="9947" width="10.42578125" style="1" customWidth="1"/>
    <col min="9948" max="9948" width="14.42578125" style="1" customWidth="1"/>
    <col min="9949" max="9949" width="12.42578125" style="1" customWidth="1"/>
    <col min="9950" max="9950" width="8.42578125" style="1" customWidth="1"/>
    <col min="9951" max="9951" width="13.42578125" style="1" customWidth="1"/>
    <col min="9952" max="9952" width="14.42578125" style="1" customWidth="1"/>
    <col min="9953" max="9953" width="9.42578125" style="1" customWidth="1"/>
    <col min="9954" max="9955" width="11.42578125" style="1"/>
    <col min="9956" max="9956" width="29.42578125" style="1" customWidth="1"/>
    <col min="9957" max="10200" width="11.42578125" style="1"/>
    <col min="10201" max="10201" width="5.42578125" style="1" customWidth="1"/>
    <col min="10202" max="10202" width="28.42578125" style="1" customWidth="1"/>
    <col min="10203" max="10203" width="10.42578125" style="1" customWidth="1"/>
    <col min="10204" max="10204" width="14.42578125" style="1" customWidth="1"/>
    <col min="10205" max="10205" width="12.42578125" style="1" customWidth="1"/>
    <col min="10206" max="10206" width="8.42578125" style="1" customWidth="1"/>
    <col min="10207" max="10207" width="13.42578125" style="1" customWidth="1"/>
    <col min="10208" max="10208" width="14.42578125" style="1" customWidth="1"/>
    <col min="10209" max="10209" width="9.42578125" style="1" customWidth="1"/>
    <col min="10210" max="10211" width="11.42578125" style="1"/>
    <col min="10212" max="10212" width="29.42578125" style="1" customWidth="1"/>
    <col min="10213" max="10456" width="11.42578125" style="1"/>
    <col min="10457" max="10457" width="5.42578125" style="1" customWidth="1"/>
    <col min="10458" max="10458" width="28.42578125" style="1" customWidth="1"/>
    <col min="10459" max="10459" width="10.42578125" style="1" customWidth="1"/>
    <col min="10460" max="10460" width="14.42578125" style="1" customWidth="1"/>
    <col min="10461" max="10461" width="12.42578125" style="1" customWidth="1"/>
    <col min="10462" max="10462" width="8.42578125" style="1" customWidth="1"/>
    <col min="10463" max="10463" width="13.42578125" style="1" customWidth="1"/>
    <col min="10464" max="10464" width="14.42578125" style="1" customWidth="1"/>
    <col min="10465" max="10465" width="9.42578125" style="1" customWidth="1"/>
    <col min="10466" max="10467" width="11.42578125" style="1"/>
    <col min="10468" max="10468" width="29.42578125" style="1" customWidth="1"/>
    <col min="10469" max="10712" width="11.42578125" style="1"/>
    <col min="10713" max="10713" width="5.42578125" style="1" customWidth="1"/>
    <col min="10714" max="10714" width="28.42578125" style="1" customWidth="1"/>
    <col min="10715" max="10715" width="10.42578125" style="1" customWidth="1"/>
    <col min="10716" max="10716" width="14.42578125" style="1" customWidth="1"/>
    <col min="10717" max="10717" width="12.42578125" style="1" customWidth="1"/>
    <col min="10718" max="10718" width="8.42578125" style="1" customWidth="1"/>
    <col min="10719" max="10719" width="13.42578125" style="1" customWidth="1"/>
    <col min="10720" max="10720" width="14.42578125" style="1" customWidth="1"/>
    <col min="10721" max="10721" width="9.42578125" style="1" customWidth="1"/>
    <col min="10722" max="10723" width="11.42578125" style="1"/>
    <col min="10724" max="10724" width="29.42578125" style="1" customWidth="1"/>
    <col min="10725" max="10968" width="11.42578125" style="1"/>
    <col min="10969" max="10969" width="5.42578125" style="1" customWidth="1"/>
    <col min="10970" max="10970" width="28.42578125" style="1" customWidth="1"/>
    <col min="10971" max="10971" width="10.42578125" style="1" customWidth="1"/>
    <col min="10972" max="10972" width="14.42578125" style="1" customWidth="1"/>
    <col min="10973" max="10973" width="12.42578125" style="1" customWidth="1"/>
    <col min="10974" max="10974" width="8.42578125" style="1" customWidth="1"/>
    <col min="10975" max="10975" width="13.42578125" style="1" customWidth="1"/>
    <col min="10976" max="10976" width="14.42578125" style="1" customWidth="1"/>
    <col min="10977" max="10977" width="9.42578125" style="1" customWidth="1"/>
    <col min="10978" max="10979" width="11.42578125" style="1"/>
    <col min="10980" max="10980" width="29.42578125" style="1" customWidth="1"/>
    <col min="10981" max="11224" width="11.42578125" style="1"/>
    <col min="11225" max="11225" width="5.42578125" style="1" customWidth="1"/>
    <col min="11226" max="11226" width="28.42578125" style="1" customWidth="1"/>
    <col min="11227" max="11227" width="10.42578125" style="1" customWidth="1"/>
    <col min="11228" max="11228" width="14.42578125" style="1" customWidth="1"/>
    <col min="11229" max="11229" width="12.42578125" style="1" customWidth="1"/>
    <col min="11230" max="11230" width="8.42578125" style="1" customWidth="1"/>
    <col min="11231" max="11231" width="13.42578125" style="1" customWidth="1"/>
    <col min="11232" max="11232" width="14.42578125" style="1" customWidth="1"/>
    <col min="11233" max="11233" width="9.42578125" style="1" customWidth="1"/>
    <col min="11234" max="11235" width="11.42578125" style="1"/>
    <col min="11236" max="11236" width="29.42578125" style="1" customWidth="1"/>
    <col min="11237" max="11480" width="11.42578125" style="1"/>
    <col min="11481" max="11481" width="5.42578125" style="1" customWidth="1"/>
    <col min="11482" max="11482" width="28.42578125" style="1" customWidth="1"/>
    <col min="11483" max="11483" width="10.42578125" style="1" customWidth="1"/>
    <col min="11484" max="11484" width="14.42578125" style="1" customWidth="1"/>
    <col min="11485" max="11485" width="12.42578125" style="1" customWidth="1"/>
    <col min="11486" max="11486" width="8.42578125" style="1" customWidth="1"/>
    <col min="11487" max="11487" width="13.42578125" style="1" customWidth="1"/>
    <col min="11488" max="11488" width="14.42578125" style="1" customWidth="1"/>
    <col min="11489" max="11489" width="9.42578125" style="1" customWidth="1"/>
    <col min="11490" max="11491" width="11.42578125" style="1"/>
    <col min="11492" max="11492" width="29.42578125" style="1" customWidth="1"/>
    <col min="11493" max="11736" width="11.42578125" style="1"/>
    <col min="11737" max="11737" width="5.42578125" style="1" customWidth="1"/>
    <col min="11738" max="11738" width="28.42578125" style="1" customWidth="1"/>
    <col min="11739" max="11739" width="10.42578125" style="1" customWidth="1"/>
    <col min="11740" max="11740" width="14.42578125" style="1" customWidth="1"/>
    <col min="11741" max="11741" width="12.42578125" style="1" customWidth="1"/>
    <col min="11742" max="11742" width="8.42578125" style="1" customWidth="1"/>
    <col min="11743" max="11743" width="13.42578125" style="1" customWidth="1"/>
    <col min="11744" max="11744" width="14.42578125" style="1" customWidth="1"/>
    <col min="11745" max="11745" width="9.42578125" style="1" customWidth="1"/>
    <col min="11746" max="11747" width="11.42578125" style="1"/>
    <col min="11748" max="11748" width="29.42578125" style="1" customWidth="1"/>
    <col min="11749" max="11992" width="11.42578125" style="1"/>
    <col min="11993" max="11993" width="5.42578125" style="1" customWidth="1"/>
    <col min="11994" max="11994" width="28.42578125" style="1" customWidth="1"/>
    <col min="11995" max="11995" width="10.42578125" style="1" customWidth="1"/>
    <col min="11996" max="11996" width="14.42578125" style="1" customWidth="1"/>
    <col min="11997" max="11997" width="12.42578125" style="1" customWidth="1"/>
    <col min="11998" max="11998" width="8.42578125" style="1" customWidth="1"/>
    <col min="11999" max="11999" width="13.42578125" style="1" customWidth="1"/>
    <col min="12000" max="12000" width="14.42578125" style="1" customWidth="1"/>
    <col min="12001" max="12001" width="9.42578125" style="1" customWidth="1"/>
    <col min="12002" max="12003" width="11.42578125" style="1"/>
    <col min="12004" max="12004" width="29.42578125" style="1" customWidth="1"/>
    <col min="12005" max="12248" width="11.42578125" style="1"/>
    <col min="12249" max="12249" width="5.42578125" style="1" customWidth="1"/>
    <col min="12250" max="12250" width="28.42578125" style="1" customWidth="1"/>
    <col min="12251" max="12251" width="10.42578125" style="1" customWidth="1"/>
    <col min="12252" max="12252" width="14.42578125" style="1" customWidth="1"/>
    <col min="12253" max="12253" width="12.42578125" style="1" customWidth="1"/>
    <col min="12254" max="12254" width="8.42578125" style="1" customWidth="1"/>
    <col min="12255" max="12255" width="13.42578125" style="1" customWidth="1"/>
    <col min="12256" max="12256" width="14.42578125" style="1" customWidth="1"/>
    <col min="12257" max="12257" width="9.42578125" style="1" customWidth="1"/>
    <col min="12258" max="12259" width="11.42578125" style="1"/>
    <col min="12260" max="12260" width="29.42578125" style="1" customWidth="1"/>
    <col min="12261" max="12504" width="11.42578125" style="1"/>
    <col min="12505" max="12505" width="5.42578125" style="1" customWidth="1"/>
    <col min="12506" max="12506" width="28.42578125" style="1" customWidth="1"/>
    <col min="12507" max="12507" width="10.42578125" style="1" customWidth="1"/>
    <col min="12508" max="12508" width="14.42578125" style="1" customWidth="1"/>
    <col min="12509" max="12509" width="12.42578125" style="1" customWidth="1"/>
    <col min="12510" max="12510" width="8.42578125" style="1" customWidth="1"/>
    <col min="12511" max="12511" width="13.42578125" style="1" customWidth="1"/>
    <col min="12512" max="12512" width="14.42578125" style="1" customWidth="1"/>
    <col min="12513" max="12513" width="9.42578125" style="1" customWidth="1"/>
    <col min="12514" max="12515" width="11.42578125" style="1"/>
    <col min="12516" max="12516" width="29.42578125" style="1" customWidth="1"/>
    <col min="12517" max="12760" width="11.42578125" style="1"/>
    <col min="12761" max="12761" width="5.42578125" style="1" customWidth="1"/>
    <col min="12762" max="12762" width="28.42578125" style="1" customWidth="1"/>
    <col min="12763" max="12763" width="10.42578125" style="1" customWidth="1"/>
    <col min="12764" max="12764" width="14.42578125" style="1" customWidth="1"/>
    <col min="12765" max="12765" width="12.42578125" style="1" customWidth="1"/>
    <col min="12766" max="12766" width="8.42578125" style="1" customWidth="1"/>
    <col min="12767" max="12767" width="13.42578125" style="1" customWidth="1"/>
    <col min="12768" max="12768" width="14.42578125" style="1" customWidth="1"/>
    <col min="12769" max="12769" width="9.42578125" style="1" customWidth="1"/>
    <col min="12770" max="12771" width="11.42578125" style="1"/>
    <col min="12772" max="12772" width="29.42578125" style="1" customWidth="1"/>
    <col min="12773" max="13016" width="11.42578125" style="1"/>
    <col min="13017" max="13017" width="5.42578125" style="1" customWidth="1"/>
    <col min="13018" max="13018" width="28.42578125" style="1" customWidth="1"/>
    <col min="13019" max="13019" width="10.42578125" style="1" customWidth="1"/>
    <col min="13020" max="13020" width="14.42578125" style="1" customWidth="1"/>
    <col min="13021" max="13021" width="12.42578125" style="1" customWidth="1"/>
    <col min="13022" max="13022" width="8.42578125" style="1" customWidth="1"/>
    <col min="13023" max="13023" width="13.42578125" style="1" customWidth="1"/>
    <col min="13024" max="13024" width="14.42578125" style="1" customWidth="1"/>
    <col min="13025" max="13025" width="9.42578125" style="1" customWidth="1"/>
    <col min="13026" max="13027" width="11.42578125" style="1"/>
    <col min="13028" max="13028" width="29.42578125" style="1" customWidth="1"/>
    <col min="13029" max="13272" width="11.42578125" style="1"/>
    <col min="13273" max="13273" width="5.42578125" style="1" customWidth="1"/>
    <col min="13274" max="13274" width="28.42578125" style="1" customWidth="1"/>
    <col min="13275" max="13275" width="10.42578125" style="1" customWidth="1"/>
    <col min="13276" max="13276" width="14.42578125" style="1" customWidth="1"/>
    <col min="13277" max="13277" width="12.42578125" style="1" customWidth="1"/>
    <col min="13278" max="13278" width="8.42578125" style="1" customWidth="1"/>
    <col min="13279" max="13279" width="13.42578125" style="1" customWidth="1"/>
    <col min="13280" max="13280" width="14.42578125" style="1" customWidth="1"/>
    <col min="13281" max="13281" width="9.42578125" style="1" customWidth="1"/>
    <col min="13282" max="13283" width="11.42578125" style="1"/>
    <col min="13284" max="13284" width="29.42578125" style="1" customWidth="1"/>
    <col min="13285" max="13528" width="11.42578125" style="1"/>
    <col min="13529" max="13529" width="5.42578125" style="1" customWidth="1"/>
    <col min="13530" max="13530" width="28.42578125" style="1" customWidth="1"/>
    <col min="13531" max="13531" width="10.42578125" style="1" customWidth="1"/>
    <col min="13532" max="13532" width="14.42578125" style="1" customWidth="1"/>
    <col min="13533" max="13533" width="12.42578125" style="1" customWidth="1"/>
    <col min="13534" max="13534" width="8.42578125" style="1" customWidth="1"/>
    <col min="13535" max="13535" width="13.42578125" style="1" customWidth="1"/>
    <col min="13536" max="13536" width="14.42578125" style="1" customWidth="1"/>
    <col min="13537" max="13537" width="9.42578125" style="1" customWidth="1"/>
    <col min="13538" max="13539" width="11.42578125" style="1"/>
    <col min="13540" max="13540" width="29.42578125" style="1" customWidth="1"/>
    <col min="13541" max="13784" width="11.42578125" style="1"/>
    <col min="13785" max="13785" width="5.42578125" style="1" customWidth="1"/>
    <col min="13786" max="13786" width="28.42578125" style="1" customWidth="1"/>
    <col min="13787" max="13787" width="10.42578125" style="1" customWidth="1"/>
    <col min="13788" max="13788" width="14.42578125" style="1" customWidth="1"/>
    <col min="13789" max="13789" width="12.42578125" style="1" customWidth="1"/>
    <col min="13790" max="13790" width="8.42578125" style="1" customWidth="1"/>
    <col min="13791" max="13791" width="13.42578125" style="1" customWidth="1"/>
    <col min="13792" max="13792" width="14.42578125" style="1" customWidth="1"/>
    <col min="13793" max="13793" width="9.42578125" style="1" customWidth="1"/>
    <col min="13794" max="13795" width="11.42578125" style="1"/>
    <col min="13796" max="13796" width="29.42578125" style="1" customWidth="1"/>
    <col min="13797" max="14040" width="11.42578125" style="1"/>
    <col min="14041" max="14041" width="5.42578125" style="1" customWidth="1"/>
    <col min="14042" max="14042" width="28.42578125" style="1" customWidth="1"/>
    <col min="14043" max="14043" width="10.42578125" style="1" customWidth="1"/>
    <col min="14044" max="14044" width="14.42578125" style="1" customWidth="1"/>
    <col min="14045" max="14045" width="12.42578125" style="1" customWidth="1"/>
    <col min="14046" max="14046" width="8.42578125" style="1" customWidth="1"/>
    <col min="14047" max="14047" width="13.42578125" style="1" customWidth="1"/>
    <col min="14048" max="14048" width="14.42578125" style="1" customWidth="1"/>
    <col min="14049" max="14049" width="9.42578125" style="1" customWidth="1"/>
    <col min="14050" max="14051" width="11.42578125" style="1"/>
    <col min="14052" max="14052" width="29.42578125" style="1" customWidth="1"/>
    <col min="14053" max="14296" width="11.42578125" style="1"/>
    <col min="14297" max="14297" width="5.42578125" style="1" customWidth="1"/>
    <col min="14298" max="14298" width="28.42578125" style="1" customWidth="1"/>
    <col min="14299" max="14299" width="10.42578125" style="1" customWidth="1"/>
    <col min="14300" max="14300" width="14.42578125" style="1" customWidth="1"/>
    <col min="14301" max="14301" width="12.42578125" style="1" customWidth="1"/>
    <col min="14302" max="14302" width="8.42578125" style="1" customWidth="1"/>
    <col min="14303" max="14303" width="13.42578125" style="1" customWidth="1"/>
    <col min="14304" max="14304" width="14.42578125" style="1" customWidth="1"/>
    <col min="14305" max="14305" width="9.42578125" style="1" customWidth="1"/>
    <col min="14306" max="14307" width="11.42578125" style="1"/>
    <col min="14308" max="14308" width="29.42578125" style="1" customWidth="1"/>
    <col min="14309" max="14552" width="11.42578125" style="1"/>
    <col min="14553" max="14553" width="5.42578125" style="1" customWidth="1"/>
    <col min="14554" max="14554" width="28.42578125" style="1" customWidth="1"/>
    <col min="14555" max="14555" width="10.42578125" style="1" customWidth="1"/>
    <col min="14556" max="14556" width="14.42578125" style="1" customWidth="1"/>
    <col min="14557" max="14557" width="12.42578125" style="1" customWidth="1"/>
    <col min="14558" max="14558" width="8.42578125" style="1" customWidth="1"/>
    <col min="14559" max="14559" width="13.42578125" style="1" customWidth="1"/>
    <col min="14560" max="14560" width="14.42578125" style="1" customWidth="1"/>
    <col min="14561" max="14561" width="9.42578125" style="1" customWidth="1"/>
    <col min="14562" max="14563" width="11.42578125" style="1"/>
    <col min="14564" max="14564" width="29.42578125" style="1" customWidth="1"/>
    <col min="14565" max="14808" width="11.42578125" style="1"/>
    <col min="14809" max="14809" width="5.42578125" style="1" customWidth="1"/>
    <col min="14810" max="14810" width="28.42578125" style="1" customWidth="1"/>
    <col min="14811" max="14811" width="10.42578125" style="1" customWidth="1"/>
    <col min="14812" max="14812" width="14.42578125" style="1" customWidth="1"/>
    <col min="14813" max="14813" width="12.42578125" style="1" customWidth="1"/>
    <col min="14814" max="14814" width="8.42578125" style="1" customWidth="1"/>
    <col min="14815" max="14815" width="13.42578125" style="1" customWidth="1"/>
    <col min="14816" max="14816" width="14.42578125" style="1" customWidth="1"/>
    <col min="14817" max="14817" width="9.42578125" style="1" customWidth="1"/>
    <col min="14818" max="14819" width="11.42578125" style="1"/>
    <col min="14820" max="14820" width="29.42578125" style="1" customWidth="1"/>
    <col min="14821" max="15064" width="11.42578125" style="1"/>
    <col min="15065" max="15065" width="5.42578125" style="1" customWidth="1"/>
    <col min="15066" max="15066" width="28.42578125" style="1" customWidth="1"/>
    <col min="15067" max="15067" width="10.42578125" style="1" customWidth="1"/>
    <col min="15068" max="15068" width="14.42578125" style="1" customWidth="1"/>
    <col min="15069" max="15069" width="12.42578125" style="1" customWidth="1"/>
    <col min="15070" max="15070" width="8.42578125" style="1" customWidth="1"/>
    <col min="15071" max="15071" width="13.42578125" style="1" customWidth="1"/>
    <col min="15072" max="15072" width="14.42578125" style="1" customWidth="1"/>
    <col min="15073" max="15073" width="9.42578125" style="1" customWidth="1"/>
    <col min="15074" max="15075" width="11.42578125" style="1"/>
    <col min="15076" max="15076" width="29.42578125" style="1" customWidth="1"/>
    <col min="15077" max="15320" width="11.42578125" style="1"/>
    <col min="15321" max="15321" width="5.42578125" style="1" customWidth="1"/>
    <col min="15322" max="15322" width="28.42578125" style="1" customWidth="1"/>
    <col min="15323" max="15323" width="10.42578125" style="1" customWidth="1"/>
    <col min="15324" max="15324" width="14.42578125" style="1" customWidth="1"/>
    <col min="15325" max="15325" width="12.42578125" style="1" customWidth="1"/>
    <col min="15326" max="15326" width="8.42578125" style="1" customWidth="1"/>
    <col min="15327" max="15327" width="13.42578125" style="1" customWidth="1"/>
    <col min="15328" max="15328" width="14.42578125" style="1" customWidth="1"/>
    <col min="15329" max="15329" width="9.42578125" style="1" customWidth="1"/>
    <col min="15330" max="15331" width="11.42578125" style="1"/>
    <col min="15332" max="15332" width="29.42578125" style="1" customWidth="1"/>
    <col min="15333" max="15576" width="11.42578125" style="1"/>
    <col min="15577" max="15577" width="5.42578125" style="1" customWidth="1"/>
    <col min="15578" max="15578" width="28.42578125" style="1" customWidth="1"/>
    <col min="15579" max="15579" width="10.42578125" style="1" customWidth="1"/>
    <col min="15580" max="15580" width="14.42578125" style="1" customWidth="1"/>
    <col min="15581" max="15581" width="12.42578125" style="1" customWidth="1"/>
    <col min="15582" max="15582" width="8.42578125" style="1" customWidth="1"/>
    <col min="15583" max="15583" width="13.42578125" style="1" customWidth="1"/>
    <col min="15584" max="15584" width="14.42578125" style="1" customWidth="1"/>
    <col min="15585" max="15585" width="9.42578125" style="1" customWidth="1"/>
    <col min="15586" max="15587" width="11.42578125" style="1"/>
    <col min="15588" max="15588" width="29.42578125" style="1" customWidth="1"/>
    <col min="15589" max="15832" width="11.42578125" style="1"/>
    <col min="15833" max="15833" width="5.42578125" style="1" customWidth="1"/>
    <col min="15834" max="15834" width="28.42578125" style="1" customWidth="1"/>
    <col min="15835" max="15835" width="10.42578125" style="1" customWidth="1"/>
    <col min="15836" max="15836" width="14.42578125" style="1" customWidth="1"/>
    <col min="15837" max="15837" width="12.42578125" style="1" customWidth="1"/>
    <col min="15838" max="15838" width="8.42578125" style="1" customWidth="1"/>
    <col min="15839" max="15839" width="13.42578125" style="1" customWidth="1"/>
    <col min="15840" max="15840" width="14.42578125" style="1" customWidth="1"/>
    <col min="15841" max="15841" width="9.42578125" style="1" customWidth="1"/>
    <col min="15842" max="15843" width="11.42578125" style="1"/>
    <col min="15844" max="15844" width="29.42578125" style="1" customWidth="1"/>
    <col min="15845" max="16088" width="11.42578125" style="1"/>
    <col min="16089" max="16089" width="5.42578125" style="1" customWidth="1"/>
    <col min="16090" max="16090" width="28.42578125" style="1" customWidth="1"/>
    <col min="16091" max="16091" width="10.42578125" style="1" customWidth="1"/>
    <col min="16092" max="16092" width="14.42578125" style="1" customWidth="1"/>
    <col min="16093" max="16093" width="12.42578125" style="1" customWidth="1"/>
    <col min="16094" max="16094" width="8.42578125" style="1" customWidth="1"/>
    <col min="16095" max="16095" width="13.42578125" style="1" customWidth="1"/>
    <col min="16096" max="16096" width="14.42578125" style="1" customWidth="1"/>
    <col min="16097" max="16097" width="9.42578125" style="1" customWidth="1"/>
    <col min="16098" max="16099" width="11.42578125" style="1"/>
    <col min="16100" max="16100" width="29.42578125" style="1" customWidth="1"/>
    <col min="16101" max="16384" width="11.42578125" style="1"/>
  </cols>
  <sheetData>
    <row r="2" spans="2:33" ht="18.600000000000001" customHeight="1">
      <c r="B2" s="100" t="s">
        <v>13</v>
      </c>
      <c r="C2" s="100"/>
      <c r="D2" s="100"/>
      <c r="E2" s="100"/>
      <c r="F2" s="100"/>
      <c r="G2" s="100"/>
      <c r="H2" s="100"/>
      <c r="I2" s="100"/>
      <c r="J2" s="100"/>
      <c r="K2" s="100"/>
      <c r="L2" s="100"/>
      <c r="M2" s="100"/>
      <c r="N2" s="100"/>
      <c r="O2" s="100"/>
      <c r="P2" s="100"/>
      <c r="Q2" s="100"/>
      <c r="R2" s="100"/>
      <c r="S2" s="100"/>
      <c r="T2" s="100"/>
    </row>
    <row r="3" spans="2:33">
      <c r="B3" s="94" t="s">
        <v>16</v>
      </c>
      <c r="C3" s="87" t="s">
        <v>45</v>
      </c>
      <c r="D3" s="88"/>
      <c r="E3" s="88"/>
      <c r="F3" s="88"/>
      <c r="G3" s="88"/>
      <c r="H3" s="88"/>
      <c r="I3" s="88"/>
      <c r="J3" s="88"/>
      <c r="K3" s="88"/>
      <c r="L3" s="88"/>
      <c r="M3" s="88"/>
      <c r="N3" s="88"/>
      <c r="O3" s="88"/>
      <c r="P3" s="88"/>
      <c r="Q3" s="88"/>
      <c r="R3" s="88"/>
      <c r="S3" s="88"/>
      <c r="T3" s="89"/>
    </row>
    <row r="4" spans="2:33">
      <c r="B4" s="103"/>
      <c r="C4" s="2">
        <v>40603</v>
      </c>
      <c r="D4" s="2">
        <v>40969</v>
      </c>
      <c r="E4" s="2">
        <v>41334</v>
      </c>
      <c r="F4" s="2">
        <v>41699</v>
      </c>
      <c r="G4" s="2">
        <v>42064</v>
      </c>
      <c r="H4" s="2">
        <v>42430</v>
      </c>
      <c r="I4" s="90">
        <v>42795</v>
      </c>
      <c r="J4" s="91"/>
      <c r="K4" s="90">
        <v>43160</v>
      </c>
      <c r="L4" s="91"/>
      <c r="M4" s="90">
        <v>43525</v>
      </c>
      <c r="N4" s="91"/>
      <c r="O4" s="90" t="s">
        <v>18</v>
      </c>
      <c r="P4" s="91"/>
      <c r="Q4" s="90" t="s">
        <v>19</v>
      </c>
      <c r="R4" s="91"/>
      <c r="S4" s="90">
        <v>44621</v>
      </c>
      <c r="T4" s="91"/>
    </row>
    <row r="5" spans="2:33">
      <c r="B5" s="104"/>
      <c r="C5" s="97" t="s">
        <v>20</v>
      </c>
      <c r="D5" s="98"/>
      <c r="E5" s="98"/>
      <c r="F5" s="98"/>
      <c r="G5" s="98"/>
      <c r="H5" s="98"/>
      <c r="I5" s="98"/>
      <c r="J5" s="3" t="s">
        <v>21</v>
      </c>
      <c r="K5" s="3" t="s">
        <v>20</v>
      </c>
      <c r="L5" s="3" t="s">
        <v>21</v>
      </c>
      <c r="M5" s="34" t="s">
        <v>20</v>
      </c>
      <c r="N5" s="43" t="s">
        <v>21</v>
      </c>
      <c r="O5" s="34" t="s">
        <v>20</v>
      </c>
      <c r="P5" s="43" t="s">
        <v>21</v>
      </c>
      <c r="Q5" s="34" t="s">
        <v>20</v>
      </c>
      <c r="R5" s="43" t="s">
        <v>21</v>
      </c>
      <c r="S5" s="34" t="s">
        <v>20</v>
      </c>
      <c r="T5" s="43" t="s">
        <v>21</v>
      </c>
      <c r="X5" s="35"/>
    </row>
    <row r="6" spans="2:33" ht="15" customHeight="1">
      <c r="B6" s="6" t="s">
        <v>22</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s="37">
        <v>99758</v>
      </c>
      <c r="R6" s="37">
        <v>79622</v>
      </c>
      <c r="S6" s="37">
        <v>103093</v>
      </c>
      <c r="T6" s="37">
        <v>82135.076923076907</v>
      </c>
    </row>
    <row r="7" spans="2:33">
      <c r="B7" s="10" t="s">
        <v>23</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s="24">
        <v>100590</v>
      </c>
      <c r="R7" s="24">
        <v>79266</v>
      </c>
      <c r="S7" s="24">
        <v>104704</v>
      </c>
      <c r="T7" s="24">
        <v>82191.584615384534</v>
      </c>
      <c r="W7" s="35"/>
    </row>
    <row r="8" spans="2:33">
      <c r="B8" s="14" t="s">
        <v>24</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s="40">
        <v>35076</v>
      </c>
      <c r="R8" s="40">
        <v>29487</v>
      </c>
      <c r="S8" s="40">
        <v>35692</v>
      </c>
      <c r="T8" s="40">
        <v>29969.199999999921</v>
      </c>
      <c r="V8" s="35"/>
    </row>
    <row r="9" spans="2:33">
      <c r="B9" s="10" t="s">
        <v>25</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s="24">
        <v>19057</v>
      </c>
      <c r="R9" s="24">
        <v>16144</v>
      </c>
      <c r="S9" s="24">
        <v>19269</v>
      </c>
      <c r="T9" s="24">
        <v>16334.617948717858</v>
      </c>
      <c r="X9" s="35"/>
      <c r="AG9" s="35"/>
    </row>
    <row r="10" spans="2:33">
      <c r="B10" s="14" t="s">
        <v>26</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s="40">
        <v>5823</v>
      </c>
      <c r="R10" s="40">
        <v>4866</v>
      </c>
      <c r="S10" s="40">
        <v>5832</v>
      </c>
      <c r="T10" s="40">
        <v>4904.5102564102608</v>
      </c>
    </row>
    <row r="11" spans="2:33">
      <c r="B11" s="10" t="s">
        <v>27</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s="24">
        <v>17981</v>
      </c>
      <c r="R11" s="24">
        <v>14564</v>
      </c>
      <c r="S11" s="24">
        <v>18456</v>
      </c>
      <c r="T11" s="24">
        <v>15013.569230769197</v>
      </c>
    </row>
    <row r="12" spans="2:33">
      <c r="B12" s="14" t="s">
        <v>28</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s="40">
        <v>53552</v>
      </c>
      <c r="R12" s="40">
        <v>42116</v>
      </c>
      <c r="S12" s="40">
        <v>55754</v>
      </c>
      <c r="T12" s="40">
        <v>43803.797435897286</v>
      </c>
    </row>
    <row r="13" spans="2:33">
      <c r="B13" s="10" t="s">
        <v>29</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s="24">
        <v>11138</v>
      </c>
      <c r="R13" s="24">
        <v>9792</v>
      </c>
      <c r="S13" s="24">
        <v>11458</v>
      </c>
      <c r="T13" s="24">
        <v>10087.707692307693</v>
      </c>
    </row>
    <row r="14" spans="2:33">
      <c r="B14" s="14" t="s">
        <v>30</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s="40">
        <v>61300</v>
      </c>
      <c r="R14" s="40">
        <v>49768</v>
      </c>
      <c r="S14" s="40">
        <v>63990</v>
      </c>
      <c r="T14" s="40">
        <v>52046.961538460906</v>
      </c>
    </row>
    <row r="15" spans="2:33">
      <c r="B15" s="10" t="s">
        <v>31</v>
      </c>
      <c r="C15" s="11">
        <v>84765</v>
      </c>
      <c r="D15" s="12">
        <v>89430</v>
      </c>
      <c r="E15" s="38">
        <v>92996</v>
      </c>
      <c r="F15" s="24">
        <v>97728</v>
      </c>
      <c r="G15" s="11" t="s">
        <v>46</v>
      </c>
      <c r="H15" s="12">
        <v>106483</v>
      </c>
      <c r="I15" s="38">
        <v>110095</v>
      </c>
      <c r="J15" s="38">
        <v>91779.815384616246</v>
      </c>
      <c r="K15" s="24">
        <v>114219</v>
      </c>
      <c r="L15" s="24">
        <v>94889.133333333899</v>
      </c>
      <c r="M15" s="24">
        <v>119256</v>
      </c>
      <c r="N15" s="24">
        <v>98994.66666666446</v>
      </c>
      <c r="O15" s="24">
        <v>124257</v>
      </c>
      <c r="P15" s="24">
        <v>103119.27948717964</v>
      </c>
      <c r="Q15" s="24">
        <v>130469</v>
      </c>
      <c r="R15" s="24">
        <v>109198</v>
      </c>
      <c r="S15" s="24">
        <v>135105</v>
      </c>
      <c r="T15" s="24">
        <v>112913.70512820547</v>
      </c>
    </row>
    <row r="16" spans="2:33">
      <c r="B16" s="14" t="s">
        <v>32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s="40">
        <v>33767</v>
      </c>
      <c r="R16" s="40">
        <v>26679</v>
      </c>
      <c r="S16" s="40">
        <v>35089</v>
      </c>
      <c r="T16" s="40">
        <v>27785.674358974349</v>
      </c>
    </row>
    <row r="17" spans="2:20">
      <c r="B17" s="10" t="s">
        <v>33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s="24">
        <v>6917</v>
      </c>
      <c r="R17" s="24">
        <v>5764</v>
      </c>
      <c r="S17" s="24">
        <v>7071</v>
      </c>
      <c r="T17" s="24">
        <v>5891.5538461538372</v>
      </c>
    </row>
    <row r="18" spans="2:20">
      <c r="B18" s="14" t="s">
        <v>34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s="40">
        <v>30556</v>
      </c>
      <c r="R18" s="40">
        <v>26279</v>
      </c>
      <c r="S18" s="40">
        <v>30660</v>
      </c>
      <c r="T18" s="40">
        <v>26261.646153845944</v>
      </c>
    </row>
    <row r="19" spans="2:20">
      <c r="B19" s="10" t="s">
        <v>35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s="24">
        <v>15980</v>
      </c>
      <c r="R19" s="24">
        <v>13767</v>
      </c>
      <c r="S19" s="24">
        <v>16121</v>
      </c>
      <c r="T19" s="24">
        <v>13834.476923076963</v>
      </c>
    </row>
    <row r="20" spans="2:20">
      <c r="B20" s="14" t="s">
        <v>36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s="40">
        <v>21978</v>
      </c>
      <c r="R20" s="40">
        <v>18076</v>
      </c>
      <c r="S20" s="40">
        <v>23155</v>
      </c>
      <c r="T20" s="40">
        <v>19037.076923077006</v>
      </c>
    </row>
    <row r="21" spans="2:20" ht="15.95">
      <c r="B21" s="18" t="s">
        <v>37</v>
      </c>
      <c r="C21" s="19" t="s">
        <v>46</v>
      </c>
      <c r="D21" s="20" t="s">
        <v>46</v>
      </c>
      <c r="E21" s="21" t="s">
        <v>46</v>
      </c>
      <c r="F21" s="22" t="s">
        <v>46</v>
      </c>
      <c r="G21" s="19" t="s">
        <v>46</v>
      </c>
      <c r="H21" s="20">
        <v>14511</v>
      </c>
      <c r="I21" s="21">
        <v>14839</v>
      </c>
      <c r="J21" s="38">
        <v>13467.284615384624</v>
      </c>
      <c r="K21" s="24">
        <v>15188</v>
      </c>
      <c r="L21" s="24">
        <v>13745.671794871836</v>
      </c>
      <c r="M21" s="22">
        <v>15403</v>
      </c>
      <c r="N21" s="22">
        <v>13967.974358974408</v>
      </c>
      <c r="O21" s="22">
        <v>15602</v>
      </c>
      <c r="P21" s="22">
        <v>14188.369230769231</v>
      </c>
      <c r="Q21" s="22">
        <v>15885</v>
      </c>
      <c r="R21" s="22">
        <v>14327</v>
      </c>
      <c r="S21" s="22">
        <v>15993</v>
      </c>
      <c r="T21" s="22">
        <v>14424.369230769234</v>
      </c>
    </row>
    <row r="22" spans="2:20">
      <c r="B22" s="26" t="s">
        <v>47</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s="27">
        <f>SUM(Q8,Q9,Q13,Q18,Q19,Q21)</f>
        <v>127692</v>
      </c>
      <c r="R22" s="27">
        <f t="shared" ref="R22:T22" si="1">SUM(R8,R9,R13,R18,R19,R21)</f>
        <v>109796</v>
      </c>
      <c r="S22" s="27">
        <f>SUM(S8,S9,S13,S18,S19,S21)</f>
        <v>129193</v>
      </c>
      <c r="T22" s="27">
        <f t="shared" si="1"/>
        <v>110912.01794871761</v>
      </c>
    </row>
    <row r="23" spans="2:20">
      <c r="B23" s="28" t="s">
        <v>48</v>
      </c>
      <c r="C23" s="29">
        <f>SUM(C6:C7,C10:C12,C14:C17,C20)</f>
        <v>321993</v>
      </c>
      <c r="D23" s="29">
        <f t="shared" ref="D23:P23" si="2">SUM(D6:D7,D10:D12,D14:D17,D20)</f>
        <v>340684</v>
      </c>
      <c r="E23" s="29">
        <f t="shared" si="2"/>
        <v>363215</v>
      </c>
      <c r="F23" s="29">
        <f t="shared" si="2"/>
        <v>389453</v>
      </c>
      <c r="G23" s="29">
        <f t="shared" si="2"/>
        <v>308045</v>
      </c>
      <c r="H23" s="29">
        <f t="shared" si="2"/>
        <v>428043</v>
      </c>
      <c r="I23" s="29">
        <f t="shared" si="2"/>
        <v>445485</v>
      </c>
      <c r="J23" s="29">
        <f t="shared" si="2"/>
        <v>356655.4717948726</v>
      </c>
      <c r="K23" s="29">
        <f t="shared" si="2"/>
        <v>466689</v>
      </c>
      <c r="L23" s="29">
        <f t="shared" si="2"/>
        <v>374717.11282051279</v>
      </c>
      <c r="M23" s="29">
        <f t="shared" si="2"/>
        <v>487466</v>
      </c>
      <c r="N23" s="29">
        <f t="shared" si="2"/>
        <v>391918.38205127988</v>
      </c>
      <c r="O23" s="29">
        <f>SUM(O6:O7,O10:O12,O14:O17,O20)</f>
        <v>510780</v>
      </c>
      <c r="P23" s="29">
        <f t="shared" si="2"/>
        <v>410655.84358974412</v>
      </c>
      <c r="Q23" s="29">
        <f>SUM(Q6:Q7,Q10:Q12,Q14:Q17,Q20)</f>
        <v>532135</v>
      </c>
      <c r="R23" s="29">
        <f t="shared" ref="R23:T23" si="3">SUM(R6:R7,R10:R12,R14:R17,R20)</f>
        <v>429919</v>
      </c>
      <c r="S23" s="29">
        <f>SUM(S6:S7,S10:S12,S14:S17,S20)</f>
        <v>552249</v>
      </c>
      <c r="T23" s="29">
        <f t="shared" si="3"/>
        <v>445723.51025640976</v>
      </c>
    </row>
    <row r="24" spans="2:20">
      <c r="B24" s="30" t="s">
        <v>49</v>
      </c>
      <c r="C24" s="31">
        <f>SUM(C6:C21)</f>
        <v>395098</v>
      </c>
      <c r="D24" s="31">
        <f t="shared" ref="D24:T24" si="4">SUM(D6:D21)</f>
        <v>418093</v>
      </c>
      <c r="E24" s="31">
        <f t="shared" si="4"/>
        <v>444105</v>
      </c>
      <c r="F24" s="31">
        <f t="shared" si="4"/>
        <v>474818</v>
      </c>
      <c r="G24" s="31">
        <f t="shared" si="4"/>
        <v>396024</v>
      </c>
      <c r="H24" s="31">
        <f t="shared" si="4"/>
        <v>534001</v>
      </c>
      <c r="I24" s="31">
        <f t="shared" si="4"/>
        <v>555991</v>
      </c>
      <c r="J24" s="31">
        <f t="shared" si="4"/>
        <v>452748.91794871882</v>
      </c>
      <c r="K24" s="31">
        <f t="shared" si="4"/>
        <v>582125</v>
      </c>
      <c r="L24" s="31">
        <f t="shared" si="4"/>
        <v>474695.928205128</v>
      </c>
      <c r="M24" s="31">
        <f t="shared" si="4"/>
        <v>607830</v>
      </c>
      <c r="N24" s="31">
        <f t="shared" si="4"/>
        <v>496038.41794871597</v>
      </c>
      <c r="O24" s="31">
        <f t="shared" si="4"/>
        <v>635769</v>
      </c>
      <c r="P24" s="31">
        <f t="shared" si="4"/>
        <v>518617.16410256451</v>
      </c>
      <c r="Q24" s="31">
        <f t="shared" si="4"/>
        <v>659827</v>
      </c>
      <c r="R24" s="31">
        <f t="shared" si="4"/>
        <v>539715</v>
      </c>
      <c r="S24" s="31">
        <f t="shared" si="4"/>
        <v>681442</v>
      </c>
      <c r="T24" s="31">
        <f t="shared" si="4"/>
        <v>556635.52820512746</v>
      </c>
    </row>
    <row r="25" spans="2:20" ht="14.85" customHeight="1">
      <c r="B25" s="92" t="s">
        <v>50</v>
      </c>
      <c r="C25" s="92"/>
      <c r="D25" s="92"/>
      <c r="E25" s="92"/>
      <c r="F25" s="92"/>
      <c r="G25" s="92"/>
      <c r="H25" s="92"/>
      <c r="I25" s="92"/>
      <c r="J25" s="92"/>
      <c r="K25" s="92"/>
      <c r="L25" s="92"/>
      <c r="M25" s="92"/>
      <c r="N25" s="92"/>
      <c r="O25" s="92"/>
      <c r="P25" s="92"/>
      <c r="Q25" s="92"/>
      <c r="R25" s="92"/>
      <c r="S25" s="92"/>
      <c r="T25" s="92"/>
    </row>
    <row r="26" spans="2:20" ht="48.75" customHeight="1">
      <c r="B26" s="101" t="s">
        <v>51</v>
      </c>
      <c r="C26" s="101"/>
      <c r="D26" s="101"/>
      <c r="E26" s="101"/>
      <c r="F26" s="101"/>
      <c r="G26" s="101"/>
      <c r="H26" s="101"/>
      <c r="I26" s="101"/>
      <c r="J26" s="101"/>
      <c r="K26" s="101"/>
      <c r="L26" s="101"/>
      <c r="M26" s="101"/>
      <c r="N26" s="101"/>
      <c r="O26" s="101"/>
      <c r="P26" s="101"/>
      <c r="Q26" s="101"/>
      <c r="R26" s="101"/>
      <c r="S26" s="101"/>
      <c r="T26" s="101"/>
    </row>
    <row r="27" spans="2:20" ht="51" customHeight="1">
      <c r="B27" s="93" t="s">
        <v>42</v>
      </c>
      <c r="C27" s="93"/>
      <c r="D27" s="93"/>
      <c r="E27" s="93"/>
      <c r="F27" s="93"/>
      <c r="G27" s="93"/>
      <c r="H27" s="93"/>
      <c r="I27" s="93"/>
      <c r="J27" s="93"/>
      <c r="K27" s="93"/>
      <c r="L27" s="93"/>
      <c r="M27" s="93"/>
      <c r="N27" s="93"/>
      <c r="O27" s="93"/>
      <c r="P27" s="93"/>
      <c r="Q27" s="93"/>
      <c r="R27" s="93"/>
      <c r="S27" s="93"/>
      <c r="T27" s="93"/>
    </row>
    <row r="28" spans="2:20" ht="33.75" customHeight="1">
      <c r="B28" s="93" t="s">
        <v>43</v>
      </c>
      <c r="C28" s="93"/>
      <c r="D28" s="93"/>
      <c r="E28" s="93"/>
      <c r="F28" s="93"/>
      <c r="G28" s="93"/>
      <c r="H28" s="93"/>
      <c r="I28" s="93"/>
      <c r="J28" s="93"/>
      <c r="K28" s="93"/>
      <c r="L28" s="93"/>
      <c r="M28" s="93"/>
      <c r="N28" s="93"/>
      <c r="O28" s="93"/>
      <c r="P28" s="93"/>
      <c r="Q28" s="93"/>
      <c r="R28" s="93"/>
      <c r="S28" s="93"/>
      <c r="T28" s="93"/>
    </row>
    <row r="29" spans="2:20" ht="14.85" customHeight="1">
      <c r="B29" s="101" t="s">
        <v>52</v>
      </c>
      <c r="C29" s="101"/>
      <c r="D29" s="101"/>
      <c r="E29" s="101"/>
      <c r="F29" s="101"/>
      <c r="G29" s="101"/>
      <c r="H29" s="101"/>
      <c r="I29" s="101"/>
      <c r="J29" s="101"/>
      <c r="K29" s="101"/>
      <c r="L29" s="101"/>
      <c r="M29" s="101"/>
      <c r="N29" s="101"/>
      <c r="O29" s="101"/>
      <c r="P29" s="101"/>
      <c r="Q29" s="101"/>
      <c r="R29" s="101"/>
      <c r="S29" s="101"/>
      <c r="T29" s="101"/>
    </row>
    <row r="30" spans="2:20" ht="30.6" customHeight="1">
      <c r="B30" s="102" t="s">
        <v>53</v>
      </c>
      <c r="C30" s="102"/>
      <c r="D30" s="102"/>
      <c r="E30" s="102"/>
      <c r="F30" s="102"/>
      <c r="G30" s="102"/>
      <c r="H30" s="102"/>
      <c r="I30" s="102"/>
      <c r="J30" s="102"/>
      <c r="K30" s="102"/>
      <c r="L30" s="102"/>
      <c r="M30" s="102"/>
      <c r="N30" s="102"/>
      <c r="O30" s="102"/>
      <c r="P30" s="102"/>
      <c r="Q30" s="102"/>
      <c r="R30" s="102"/>
      <c r="S30" s="102"/>
      <c r="T30" s="102"/>
    </row>
    <row r="32" spans="2:20">
      <c r="C32" s="35"/>
      <c r="D32" s="35"/>
      <c r="E32" s="35"/>
      <c r="F32" s="35"/>
      <c r="G32" s="35"/>
      <c r="H32" s="35"/>
      <c r="I32" s="35"/>
      <c r="J32" s="35"/>
      <c r="K32" s="35"/>
      <c r="L32" s="35"/>
      <c r="M32" s="35"/>
      <c r="N32" s="35"/>
      <c r="O32" s="35"/>
      <c r="P32" s="35"/>
    </row>
    <row r="36" spans="12:13">
      <c r="L36" s="35"/>
    </row>
    <row r="44" spans="12:13">
      <c r="M44" s="35"/>
    </row>
  </sheetData>
  <mergeCells count="16">
    <mergeCell ref="B2:T2"/>
    <mergeCell ref="B28:T28"/>
    <mergeCell ref="B29:T29"/>
    <mergeCell ref="B30:T30"/>
    <mergeCell ref="B3:B5"/>
    <mergeCell ref="I4:J4"/>
    <mergeCell ref="K4:L4"/>
    <mergeCell ref="M4:N4"/>
    <mergeCell ref="O4:P4"/>
    <mergeCell ref="Q4:R4"/>
    <mergeCell ref="C5:I5"/>
    <mergeCell ref="C3:T3"/>
    <mergeCell ref="S4:T4"/>
    <mergeCell ref="B25:T25"/>
    <mergeCell ref="B26:T26"/>
    <mergeCell ref="B27:T2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E85AA-86B4-4D39-8761-2AB14A335C11}">
  <dimension ref="A1:R127"/>
  <sheetViews>
    <sheetView workbookViewId="0"/>
  </sheetViews>
  <sheetFormatPr defaultColWidth="11.42578125" defaultRowHeight="15"/>
  <cols>
    <col min="1" max="1" width="5.42578125" customWidth="1"/>
    <col min="2" max="2" width="29.42578125" customWidth="1"/>
    <col min="10" max="10" width="17.42578125" customWidth="1"/>
    <col min="12" max="12" width="20.42578125" customWidth="1"/>
    <col min="14" max="14" width="19" customWidth="1"/>
    <col min="16" max="16" width="17" customWidth="1"/>
    <col min="18" max="18" width="17" customWidth="1"/>
  </cols>
  <sheetData>
    <row r="1" spans="1:18">
      <c r="A1" s="1"/>
      <c r="B1" s="1"/>
      <c r="C1" s="1"/>
      <c r="D1" s="1"/>
      <c r="E1" s="1"/>
      <c r="F1" s="1"/>
      <c r="G1" s="1"/>
      <c r="H1" s="1"/>
      <c r="I1" s="1"/>
      <c r="J1" s="1"/>
      <c r="K1" s="1"/>
      <c r="L1" s="1"/>
      <c r="M1" s="1"/>
      <c r="N1" s="1"/>
    </row>
    <row r="2" spans="1:18" ht="18" customHeight="1">
      <c r="A2" s="1"/>
      <c r="B2" s="86" t="s">
        <v>9</v>
      </c>
      <c r="C2" s="86"/>
      <c r="D2" s="86"/>
      <c r="E2" s="86"/>
      <c r="F2" s="86"/>
      <c r="G2" s="86"/>
      <c r="H2" s="86"/>
      <c r="I2" s="86"/>
      <c r="J2" s="86"/>
      <c r="K2" s="86"/>
      <c r="L2" s="86"/>
      <c r="M2" s="86"/>
      <c r="N2" s="86"/>
      <c r="O2" s="86"/>
      <c r="P2" s="86"/>
      <c r="Q2" s="86"/>
      <c r="R2" s="86"/>
    </row>
    <row r="3" spans="1:18">
      <c r="A3" s="1"/>
      <c r="B3" s="94" t="s">
        <v>16</v>
      </c>
      <c r="C3" s="87" t="s">
        <v>17</v>
      </c>
      <c r="D3" s="88"/>
      <c r="E3" s="88"/>
      <c r="F3" s="88"/>
      <c r="G3" s="88"/>
      <c r="H3" s="88"/>
      <c r="I3" s="88"/>
      <c r="J3" s="88"/>
      <c r="K3" s="88"/>
      <c r="L3" s="88"/>
      <c r="M3" s="88"/>
      <c r="N3" s="88"/>
      <c r="O3" s="88"/>
      <c r="P3" s="88"/>
      <c r="Q3" s="88"/>
      <c r="R3" s="89"/>
    </row>
    <row r="4" spans="1:18">
      <c r="A4" s="1"/>
      <c r="B4" s="95"/>
      <c r="C4" s="2">
        <v>40603</v>
      </c>
      <c r="D4" s="2">
        <v>40969</v>
      </c>
      <c r="E4" s="2">
        <v>41334</v>
      </c>
      <c r="F4" s="2">
        <v>41699</v>
      </c>
      <c r="G4" s="2">
        <v>42064</v>
      </c>
      <c r="H4" s="2">
        <v>42430</v>
      </c>
      <c r="I4" s="105">
        <v>42795</v>
      </c>
      <c r="J4" s="106"/>
      <c r="K4" s="105">
        <v>43160</v>
      </c>
      <c r="L4" s="106"/>
      <c r="M4" s="105">
        <v>43525</v>
      </c>
      <c r="N4" s="106"/>
      <c r="O4" s="105" t="s">
        <v>18</v>
      </c>
      <c r="P4" s="106"/>
      <c r="Q4" s="105" t="s">
        <v>19</v>
      </c>
      <c r="R4" s="106"/>
    </row>
    <row r="5" spans="1:18">
      <c r="A5" s="1"/>
      <c r="B5" s="96"/>
      <c r="C5" s="97" t="s">
        <v>20</v>
      </c>
      <c r="D5" s="98"/>
      <c r="E5" s="98"/>
      <c r="F5" s="98"/>
      <c r="G5" s="98"/>
      <c r="H5" s="98"/>
      <c r="I5" s="99"/>
      <c r="J5" s="3" t="s">
        <v>21</v>
      </c>
      <c r="K5" s="4" t="s">
        <v>20</v>
      </c>
      <c r="L5" s="3" t="s">
        <v>21</v>
      </c>
      <c r="M5" s="5" t="s">
        <v>20</v>
      </c>
      <c r="N5" s="43" t="s">
        <v>21</v>
      </c>
      <c r="O5" s="5" t="s">
        <v>20</v>
      </c>
      <c r="P5" s="43" t="s">
        <v>21</v>
      </c>
      <c r="Q5" s="5" t="s">
        <v>20</v>
      </c>
      <c r="R5" s="43" t="s">
        <v>21</v>
      </c>
    </row>
    <row r="6" spans="1:18">
      <c r="A6" s="1"/>
      <c r="B6" s="6" t="s">
        <v>22</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c r="Q6" s="8">
        <v>102890</v>
      </c>
      <c r="R6" s="8">
        <v>81840</v>
      </c>
    </row>
    <row r="7" spans="1:18">
      <c r="A7" s="1"/>
      <c r="B7" s="10" t="s">
        <v>23</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c r="Q7" s="12">
        <v>110357</v>
      </c>
      <c r="R7" s="12">
        <v>86922</v>
      </c>
    </row>
    <row r="8" spans="1:18">
      <c r="A8" s="1"/>
      <c r="B8" s="14" t="s">
        <v>24</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c r="Q8" s="16">
        <v>35076</v>
      </c>
      <c r="R8" s="16">
        <v>29487</v>
      </c>
    </row>
    <row r="9" spans="1:18">
      <c r="A9" s="1"/>
      <c r="B9" s="10" t="s">
        <v>25</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c r="Q9" s="12">
        <v>23750</v>
      </c>
      <c r="R9" s="12">
        <v>19823</v>
      </c>
    </row>
    <row r="10" spans="1:18">
      <c r="A10" s="1"/>
      <c r="B10" s="14" t="s">
        <v>26</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c r="Q10" s="16">
        <v>6063</v>
      </c>
      <c r="R10" s="16">
        <v>5046</v>
      </c>
    </row>
    <row r="11" spans="1:18">
      <c r="A11" s="1"/>
      <c r="B11" s="10" t="s">
        <v>27</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c r="Q11" s="12">
        <v>18117</v>
      </c>
      <c r="R11" s="12">
        <v>14650</v>
      </c>
    </row>
    <row r="12" spans="1:18">
      <c r="A12" s="1"/>
      <c r="B12" s="14" t="s">
        <v>28</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c r="Q12" s="16">
        <v>56046</v>
      </c>
      <c r="R12" s="16">
        <v>44059</v>
      </c>
    </row>
    <row r="13" spans="1:18">
      <c r="A13" s="1"/>
      <c r="B13" s="10" t="s">
        <v>29</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c r="Q13" s="12">
        <v>13355</v>
      </c>
      <c r="R13" s="12">
        <v>11531</v>
      </c>
    </row>
    <row r="14" spans="1:18">
      <c r="A14" s="1"/>
      <c r="B14" s="14" t="s">
        <v>30</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c r="Q14" s="16">
        <v>65138</v>
      </c>
      <c r="R14" s="16">
        <v>52314</v>
      </c>
    </row>
    <row r="15" spans="1:18" ht="15" customHeight="1">
      <c r="A15" s="1"/>
      <c r="B15" s="10" t="s">
        <v>31</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c r="Q15" s="12">
        <v>130722</v>
      </c>
      <c r="R15" s="12">
        <v>109379</v>
      </c>
    </row>
    <row r="16" spans="1:18">
      <c r="A16" s="1"/>
      <c r="B16" s="14" t="s">
        <v>32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c r="Q16" s="16">
        <v>34665</v>
      </c>
      <c r="R16" s="16">
        <v>27383</v>
      </c>
    </row>
    <row r="17" spans="1:18">
      <c r="A17" s="1"/>
      <c r="B17" s="10" t="s">
        <v>33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c r="Q17" s="12">
        <v>7136</v>
      </c>
      <c r="R17" s="12">
        <v>5941</v>
      </c>
    </row>
    <row r="18" spans="1:18">
      <c r="A18" s="1"/>
      <c r="B18" s="14" t="s">
        <v>34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c r="Q18" s="16">
        <v>38729</v>
      </c>
      <c r="R18" s="16">
        <v>32823</v>
      </c>
    </row>
    <row r="19" spans="1:18">
      <c r="A19" s="1"/>
      <c r="B19" s="10" t="s">
        <v>35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c r="Q19" s="12">
        <v>19202</v>
      </c>
      <c r="R19" s="12">
        <v>16179</v>
      </c>
    </row>
    <row r="20" spans="1:18">
      <c r="A20" s="1"/>
      <c r="B20" s="14" t="s">
        <v>36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c r="Q20" s="16">
        <v>22812</v>
      </c>
      <c r="R20" s="16">
        <v>18673</v>
      </c>
    </row>
    <row r="21" spans="1:18">
      <c r="A21" s="1"/>
      <c r="B21" s="18" t="s">
        <v>37</v>
      </c>
      <c r="C21" s="19">
        <v>12549</v>
      </c>
      <c r="D21" s="20">
        <v>13266</v>
      </c>
      <c r="E21" s="21">
        <v>13761</v>
      </c>
      <c r="F21" s="22">
        <v>14134</v>
      </c>
      <c r="G21" s="22">
        <v>14310</v>
      </c>
      <c r="H21" s="21">
        <v>14551</v>
      </c>
      <c r="I21" s="21">
        <v>14865</v>
      </c>
      <c r="J21" s="23">
        <v>13490.323076923049</v>
      </c>
      <c r="K21" s="22">
        <v>15213</v>
      </c>
      <c r="L21" s="24">
        <v>13767.466666666689</v>
      </c>
      <c r="M21" s="25">
        <v>15427</v>
      </c>
      <c r="N21" s="25">
        <v>13989.971794871766</v>
      </c>
      <c r="O21" s="25">
        <v>15620</v>
      </c>
      <c r="P21" s="25">
        <v>14204.484615384592</v>
      </c>
      <c r="Q21" s="25">
        <v>15904</v>
      </c>
      <c r="R21" s="25">
        <v>14344</v>
      </c>
    </row>
    <row r="22" spans="1:18">
      <c r="A22" s="1"/>
      <c r="B22" s="26" t="s">
        <v>38</v>
      </c>
      <c r="C22" s="27">
        <f>SUM(C8,C9,C13,C18,C19,C21)</f>
        <v>99087</v>
      </c>
      <c r="D22" s="27">
        <f t="shared" ref="D22:R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c r="Q22" s="27">
        <f t="shared" si="0"/>
        <v>146016</v>
      </c>
      <c r="R22" s="27">
        <f t="shared" si="0"/>
        <v>124187</v>
      </c>
    </row>
    <row r="23" spans="1:18">
      <c r="A23" s="1"/>
      <c r="B23" s="28" t="s">
        <v>39</v>
      </c>
      <c r="C23" s="29">
        <f>SUM(C6:C7,C10:C12,C14:C17,C20)</f>
        <v>340311</v>
      </c>
      <c r="D23" s="29">
        <f t="shared" ref="D23:R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c r="Q23" s="29">
        <f t="shared" si="1"/>
        <v>553946</v>
      </c>
      <c r="R23" s="29">
        <f t="shared" si="1"/>
        <v>446207</v>
      </c>
    </row>
    <row r="24" spans="1:18">
      <c r="A24" s="1"/>
      <c r="B24" s="30" t="s">
        <v>40</v>
      </c>
      <c r="C24" s="31">
        <f>SUM(C6:C21)</f>
        <v>439398</v>
      </c>
      <c r="D24" s="31">
        <f t="shared" ref="D24:R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Q24" s="31">
        <f t="shared" si="2"/>
        <v>699962</v>
      </c>
      <c r="R24" s="31">
        <f t="shared" si="2"/>
        <v>570394</v>
      </c>
    </row>
    <row r="25" spans="1:18" ht="15" customHeight="1">
      <c r="A25" s="1"/>
      <c r="B25" s="92" t="s">
        <v>41</v>
      </c>
      <c r="C25" s="92"/>
      <c r="D25" s="92"/>
      <c r="E25" s="92"/>
      <c r="F25" s="92"/>
      <c r="G25" s="92"/>
      <c r="H25" s="92"/>
      <c r="I25" s="92"/>
      <c r="J25" s="92"/>
      <c r="K25" s="92"/>
      <c r="L25" s="92"/>
      <c r="M25" s="92"/>
      <c r="N25" s="92"/>
      <c r="O25" s="92"/>
      <c r="P25" s="92"/>
      <c r="Q25" s="92"/>
      <c r="R25" s="92"/>
    </row>
    <row r="26" spans="1:18" ht="47.1" customHeight="1">
      <c r="A26" s="1"/>
      <c r="B26" s="93" t="s">
        <v>42</v>
      </c>
      <c r="C26" s="93"/>
      <c r="D26" s="93"/>
      <c r="E26" s="93"/>
      <c r="F26" s="93"/>
      <c r="G26" s="93"/>
      <c r="H26" s="93"/>
      <c r="I26" s="93"/>
      <c r="J26" s="93"/>
      <c r="K26" s="93"/>
      <c r="L26" s="93"/>
      <c r="M26" s="93"/>
      <c r="N26" s="93"/>
      <c r="O26" s="93"/>
      <c r="P26" s="93"/>
      <c r="Q26" s="93"/>
      <c r="R26" s="93"/>
    </row>
    <row r="27" spans="1:18" ht="33" customHeight="1">
      <c r="A27" s="1"/>
      <c r="B27" s="93" t="s">
        <v>43</v>
      </c>
      <c r="C27" s="93"/>
      <c r="D27" s="93"/>
      <c r="E27" s="93"/>
      <c r="F27" s="93"/>
      <c r="G27" s="93"/>
      <c r="H27" s="93"/>
      <c r="I27" s="93"/>
      <c r="J27" s="93"/>
      <c r="K27" s="93"/>
      <c r="L27" s="93"/>
      <c r="M27" s="93"/>
      <c r="N27" s="93"/>
      <c r="O27" s="93"/>
      <c r="P27" s="93"/>
      <c r="Q27" s="93"/>
      <c r="R27" s="93"/>
    </row>
    <row r="28" spans="1:18" ht="28.5" customHeight="1">
      <c r="B28" s="85" t="s">
        <v>54</v>
      </c>
      <c r="C28" s="85"/>
      <c r="D28" s="85"/>
      <c r="E28" s="85"/>
      <c r="F28" s="85"/>
      <c r="G28" s="85"/>
      <c r="H28" s="85"/>
      <c r="I28" s="85"/>
      <c r="J28" s="85"/>
      <c r="K28" s="85"/>
      <c r="L28" s="85"/>
      <c r="M28" s="85"/>
      <c r="N28" s="85"/>
      <c r="O28" s="85"/>
      <c r="P28" s="85"/>
      <c r="Q28" s="85"/>
      <c r="R28" s="85"/>
    </row>
    <row r="30" spans="1:18">
      <c r="C30" s="33"/>
      <c r="D30" s="33"/>
      <c r="E30" s="33"/>
      <c r="F30" s="33"/>
      <c r="G30" s="33"/>
      <c r="H30" s="33"/>
      <c r="I30" s="33"/>
      <c r="J30" s="33"/>
      <c r="K30" s="33"/>
      <c r="L30" s="33"/>
      <c r="M30" s="33"/>
    </row>
    <row r="31" spans="1:18">
      <c r="C31" s="33"/>
      <c r="D31" s="33"/>
      <c r="E31" s="33"/>
      <c r="F31" s="33"/>
      <c r="G31" s="33"/>
      <c r="H31" s="33"/>
      <c r="I31" s="33"/>
      <c r="J31" s="33"/>
      <c r="K31" s="33"/>
      <c r="L31" s="33"/>
      <c r="M31" s="33"/>
      <c r="N31" s="33"/>
      <c r="O31" s="33"/>
      <c r="P31" s="33"/>
    </row>
    <row r="32" spans="1:18">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D48" s="33"/>
      <c r="E48" s="33"/>
      <c r="F48" s="33"/>
      <c r="G48" s="33"/>
      <c r="H48" s="33"/>
      <c r="I48" s="33"/>
      <c r="J48" s="33"/>
      <c r="K48" s="33"/>
      <c r="L48" s="33"/>
      <c r="M48" s="33"/>
    </row>
    <row r="49" spans="3:10">
      <c r="C49" s="33"/>
      <c r="I49" s="33"/>
      <c r="J49" s="33"/>
    </row>
    <row r="50" spans="3:10">
      <c r="C50" s="33"/>
    </row>
    <row r="51" spans="3:10">
      <c r="C51" s="33"/>
    </row>
    <row r="52" spans="3:10">
      <c r="C52" s="33"/>
    </row>
    <row r="53" spans="3:10">
      <c r="C53" s="33"/>
    </row>
    <row r="54" spans="3:10">
      <c r="C54" s="33"/>
    </row>
    <row r="55" spans="3:10">
      <c r="C55" s="33"/>
    </row>
    <row r="56" spans="3:10">
      <c r="C56" s="33"/>
    </row>
    <row r="57" spans="3:10">
      <c r="C57" s="33"/>
    </row>
    <row r="58" spans="3:10">
      <c r="C58" s="33"/>
    </row>
    <row r="59" spans="3:10">
      <c r="C59" s="33"/>
    </row>
    <row r="60" spans="3:10">
      <c r="C60" s="33"/>
    </row>
    <row r="61" spans="3:10">
      <c r="C61" s="33"/>
    </row>
    <row r="62" spans="3:10">
      <c r="C62" s="33"/>
    </row>
    <row r="63" spans="3:10">
      <c r="C63" s="33"/>
    </row>
    <row r="64" spans="3:10">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row r="127" spans="3:3">
      <c r="C127" s="33"/>
    </row>
  </sheetData>
  <mergeCells count="13">
    <mergeCell ref="B25:R25"/>
    <mergeCell ref="B26:R26"/>
    <mergeCell ref="B27:R27"/>
    <mergeCell ref="B28:R28"/>
    <mergeCell ref="B2:R2"/>
    <mergeCell ref="B3:B5"/>
    <mergeCell ref="C3:R3"/>
    <mergeCell ref="I4:J4"/>
    <mergeCell ref="K4:L4"/>
    <mergeCell ref="M4:N4"/>
    <mergeCell ref="O4:P4"/>
    <mergeCell ref="Q4:R4"/>
    <mergeCell ref="C5: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B04B-FA50-4C39-9898-3665F0882AB1}">
  <dimension ref="B2:AG44"/>
  <sheetViews>
    <sheetView workbookViewId="0">
      <selection activeCell="U14" sqref="U14"/>
    </sheetView>
  </sheetViews>
  <sheetFormatPr defaultColWidth="11.42578125" defaultRowHeight="15"/>
  <cols>
    <col min="1" max="1" width="5.42578125" style="1" customWidth="1"/>
    <col min="2" max="2" width="30.42578125" style="1" customWidth="1"/>
    <col min="3" max="4" width="14.140625" style="1" customWidth="1"/>
    <col min="5" max="5" width="14.28515625" style="1" customWidth="1"/>
    <col min="6" max="6" width="14.42578125" style="1" customWidth="1"/>
    <col min="7" max="7" width="13.85546875" style="1" customWidth="1"/>
    <col min="8" max="8" width="15.42578125" style="1" customWidth="1"/>
    <col min="9" max="9" width="10.42578125" style="1" customWidth="1"/>
    <col min="10" max="10" width="18.42578125" style="1" customWidth="1"/>
    <col min="11" max="11" width="12" style="1" customWidth="1"/>
    <col min="12" max="12" width="18.42578125" style="1" customWidth="1"/>
    <col min="13" max="13" width="10.42578125" style="1" customWidth="1"/>
    <col min="14" max="14" width="19.42578125" style="1" customWidth="1"/>
    <col min="15" max="15" width="11.42578125" style="1"/>
    <col min="16" max="16" width="17.42578125" style="1" customWidth="1"/>
    <col min="17" max="17" width="11.42578125" style="1"/>
    <col min="18" max="18" width="17.42578125" style="1" customWidth="1"/>
    <col min="19" max="216" width="11.42578125" style="1"/>
    <col min="217" max="217" width="5.42578125" style="1" customWidth="1"/>
    <col min="218" max="218" width="28.42578125" style="1" customWidth="1"/>
    <col min="219" max="219" width="10.42578125" style="1" customWidth="1"/>
    <col min="220" max="220" width="14.42578125" style="1" customWidth="1"/>
    <col min="221" max="221" width="12.42578125" style="1" customWidth="1"/>
    <col min="222" max="222" width="8.42578125" style="1" customWidth="1"/>
    <col min="223" max="223" width="13.42578125" style="1" customWidth="1"/>
    <col min="224" max="224" width="14.42578125" style="1" customWidth="1"/>
    <col min="225" max="225" width="9.42578125" style="1" customWidth="1"/>
    <col min="226" max="227" width="11.42578125" style="1"/>
    <col min="228" max="228" width="29.42578125" style="1" customWidth="1"/>
    <col min="229" max="472" width="11.42578125" style="1"/>
    <col min="473" max="473" width="5.42578125" style="1" customWidth="1"/>
    <col min="474" max="474" width="28.42578125" style="1" customWidth="1"/>
    <col min="475" max="475" width="10.42578125" style="1" customWidth="1"/>
    <col min="476" max="476" width="14.42578125" style="1" customWidth="1"/>
    <col min="477" max="477" width="12.42578125" style="1" customWidth="1"/>
    <col min="478" max="478" width="8.42578125" style="1" customWidth="1"/>
    <col min="479" max="479" width="13.42578125" style="1" customWidth="1"/>
    <col min="480" max="480" width="14.42578125" style="1" customWidth="1"/>
    <col min="481" max="481" width="9.42578125" style="1" customWidth="1"/>
    <col min="482" max="483" width="11.42578125" style="1"/>
    <col min="484" max="484" width="29.42578125" style="1" customWidth="1"/>
    <col min="485" max="728" width="11.42578125" style="1"/>
    <col min="729" max="729" width="5.42578125" style="1" customWidth="1"/>
    <col min="730" max="730" width="28.42578125" style="1" customWidth="1"/>
    <col min="731" max="731" width="10.42578125" style="1" customWidth="1"/>
    <col min="732" max="732" width="14.42578125" style="1" customWidth="1"/>
    <col min="733" max="733" width="12.42578125" style="1" customWidth="1"/>
    <col min="734" max="734" width="8.42578125" style="1" customWidth="1"/>
    <col min="735" max="735" width="13.42578125" style="1" customWidth="1"/>
    <col min="736" max="736" width="14.42578125" style="1" customWidth="1"/>
    <col min="737" max="737" width="9.42578125" style="1" customWidth="1"/>
    <col min="738" max="739" width="11.42578125" style="1"/>
    <col min="740" max="740" width="29.42578125" style="1" customWidth="1"/>
    <col min="741" max="984" width="11.42578125" style="1"/>
    <col min="985" max="985" width="5.42578125" style="1" customWidth="1"/>
    <col min="986" max="986" width="28.42578125" style="1" customWidth="1"/>
    <col min="987" max="987" width="10.42578125" style="1" customWidth="1"/>
    <col min="988" max="988" width="14.42578125" style="1" customWidth="1"/>
    <col min="989" max="989" width="12.42578125" style="1" customWidth="1"/>
    <col min="990" max="990" width="8.42578125" style="1" customWidth="1"/>
    <col min="991" max="991" width="13.42578125" style="1" customWidth="1"/>
    <col min="992" max="992" width="14.42578125" style="1" customWidth="1"/>
    <col min="993" max="993" width="9.42578125" style="1" customWidth="1"/>
    <col min="994" max="995" width="11.42578125" style="1"/>
    <col min="996" max="996" width="29.42578125" style="1" customWidth="1"/>
    <col min="997" max="1240" width="11.42578125" style="1"/>
    <col min="1241" max="1241" width="5.42578125" style="1" customWidth="1"/>
    <col min="1242" max="1242" width="28.42578125" style="1" customWidth="1"/>
    <col min="1243" max="1243" width="10.42578125" style="1" customWidth="1"/>
    <col min="1244" max="1244" width="14.42578125" style="1" customWidth="1"/>
    <col min="1245" max="1245" width="12.42578125" style="1" customWidth="1"/>
    <col min="1246" max="1246" width="8.42578125" style="1" customWidth="1"/>
    <col min="1247" max="1247" width="13.42578125" style="1" customWidth="1"/>
    <col min="1248" max="1248" width="14.42578125" style="1" customWidth="1"/>
    <col min="1249" max="1249" width="9.42578125" style="1" customWidth="1"/>
    <col min="1250" max="1251" width="11.42578125" style="1"/>
    <col min="1252" max="1252" width="29.42578125" style="1" customWidth="1"/>
    <col min="1253" max="1496" width="11.42578125" style="1"/>
    <col min="1497" max="1497" width="5.42578125" style="1" customWidth="1"/>
    <col min="1498" max="1498" width="28.42578125" style="1" customWidth="1"/>
    <col min="1499" max="1499" width="10.42578125" style="1" customWidth="1"/>
    <col min="1500" max="1500" width="14.42578125" style="1" customWidth="1"/>
    <col min="1501" max="1501" width="12.42578125" style="1" customWidth="1"/>
    <col min="1502" max="1502" width="8.42578125" style="1" customWidth="1"/>
    <col min="1503" max="1503" width="13.42578125" style="1" customWidth="1"/>
    <col min="1504" max="1504" width="14.42578125" style="1" customWidth="1"/>
    <col min="1505" max="1505" width="9.42578125" style="1" customWidth="1"/>
    <col min="1506" max="1507" width="11.42578125" style="1"/>
    <col min="1508" max="1508" width="29.42578125" style="1" customWidth="1"/>
    <col min="1509" max="1752" width="11.42578125" style="1"/>
    <col min="1753" max="1753" width="5.42578125" style="1" customWidth="1"/>
    <col min="1754" max="1754" width="28.42578125" style="1" customWidth="1"/>
    <col min="1755" max="1755" width="10.42578125" style="1" customWidth="1"/>
    <col min="1756" max="1756" width="14.42578125" style="1" customWidth="1"/>
    <col min="1757" max="1757" width="12.42578125" style="1" customWidth="1"/>
    <col min="1758" max="1758" width="8.42578125" style="1" customWidth="1"/>
    <col min="1759" max="1759" width="13.42578125" style="1" customWidth="1"/>
    <col min="1760" max="1760" width="14.42578125" style="1" customWidth="1"/>
    <col min="1761" max="1761" width="9.42578125" style="1" customWidth="1"/>
    <col min="1762" max="1763" width="11.42578125" style="1"/>
    <col min="1764" max="1764" width="29.42578125" style="1" customWidth="1"/>
    <col min="1765" max="2008" width="11.42578125" style="1"/>
    <col min="2009" max="2009" width="5.42578125" style="1" customWidth="1"/>
    <col min="2010" max="2010" width="28.42578125" style="1" customWidth="1"/>
    <col min="2011" max="2011" width="10.42578125" style="1" customWidth="1"/>
    <col min="2012" max="2012" width="14.42578125" style="1" customWidth="1"/>
    <col min="2013" max="2013" width="12.42578125" style="1" customWidth="1"/>
    <col min="2014" max="2014" width="8.42578125" style="1" customWidth="1"/>
    <col min="2015" max="2015" width="13.42578125" style="1" customWidth="1"/>
    <col min="2016" max="2016" width="14.42578125" style="1" customWidth="1"/>
    <col min="2017" max="2017" width="9.42578125" style="1" customWidth="1"/>
    <col min="2018" max="2019" width="11.42578125" style="1"/>
    <col min="2020" max="2020" width="29.42578125" style="1" customWidth="1"/>
    <col min="2021" max="2264" width="11.42578125" style="1"/>
    <col min="2265" max="2265" width="5.42578125" style="1" customWidth="1"/>
    <col min="2266" max="2266" width="28.42578125" style="1" customWidth="1"/>
    <col min="2267" max="2267" width="10.42578125" style="1" customWidth="1"/>
    <col min="2268" max="2268" width="14.42578125" style="1" customWidth="1"/>
    <col min="2269" max="2269" width="12.42578125" style="1" customWidth="1"/>
    <col min="2270" max="2270" width="8.42578125" style="1" customWidth="1"/>
    <col min="2271" max="2271" width="13.42578125" style="1" customWidth="1"/>
    <col min="2272" max="2272" width="14.42578125" style="1" customWidth="1"/>
    <col min="2273" max="2273" width="9.42578125" style="1" customWidth="1"/>
    <col min="2274" max="2275" width="11.42578125" style="1"/>
    <col min="2276" max="2276" width="29.42578125" style="1" customWidth="1"/>
    <col min="2277" max="2520" width="11.42578125" style="1"/>
    <col min="2521" max="2521" width="5.42578125" style="1" customWidth="1"/>
    <col min="2522" max="2522" width="28.42578125" style="1" customWidth="1"/>
    <col min="2523" max="2523" width="10.42578125" style="1" customWidth="1"/>
    <col min="2524" max="2524" width="14.42578125" style="1" customWidth="1"/>
    <col min="2525" max="2525" width="12.42578125" style="1" customWidth="1"/>
    <col min="2526" max="2526" width="8.42578125" style="1" customWidth="1"/>
    <col min="2527" max="2527" width="13.42578125" style="1" customWidth="1"/>
    <col min="2528" max="2528" width="14.42578125" style="1" customWidth="1"/>
    <col min="2529" max="2529" width="9.42578125" style="1" customWidth="1"/>
    <col min="2530" max="2531" width="11.42578125" style="1"/>
    <col min="2532" max="2532" width="29.42578125" style="1" customWidth="1"/>
    <col min="2533" max="2776" width="11.42578125" style="1"/>
    <col min="2777" max="2777" width="5.42578125" style="1" customWidth="1"/>
    <col min="2778" max="2778" width="28.42578125" style="1" customWidth="1"/>
    <col min="2779" max="2779" width="10.42578125" style="1" customWidth="1"/>
    <col min="2780" max="2780" width="14.42578125" style="1" customWidth="1"/>
    <col min="2781" max="2781" width="12.42578125" style="1" customWidth="1"/>
    <col min="2782" max="2782" width="8.42578125" style="1" customWidth="1"/>
    <col min="2783" max="2783" width="13.42578125" style="1" customWidth="1"/>
    <col min="2784" max="2784" width="14.42578125" style="1" customWidth="1"/>
    <col min="2785" max="2785" width="9.42578125" style="1" customWidth="1"/>
    <col min="2786" max="2787" width="11.42578125" style="1"/>
    <col min="2788" max="2788" width="29.42578125" style="1" customWidth="1"/>
    <col min="2789" max="3032" width="11.42578125" style="1"/>
    <col min="3033" max="3033" width="5.42578125" style="1" customWidth="1"/>
    <col min="3034" max="3034" width="28.42578125" style="1" customWidth="1"/>
    <col min="3035" max="3035" width="10.42578125" style="1" customWidth="1"/>
    <col min="3036" max="3036" width="14.42578125" style="1" customWidth="1"/>
    <col min="3037" max="3037" width="12.42578125" style="1" customWidth="1"/>
    <col min="3038" max="3038" width="8.42578125" style="1" customWidth="1"/>
    <col min="3039" max="3039" width="13.42578125" style="1" customWidth="1"/>
    <col min="3040" max="3040" width="14.42578125" style="1" customWidth="1"/>
    <col min="3041" max="3041" width="9.42578125" style="1" customWidth="1"/>
    <col min="3042" max="3043" width="11.42578125" style="1"/>
    <col min="3044" max="3044" width="29.42578125" style="1" customWidth="1"/>
    <col min="3045" max="3288" width="11.42578125" style="1"/>
    <col min="3289" max="3289" width="5.42578125" style="1" customWidth="1"/>
    <col min="3290" max="3290" width="28.42578125" style="1" customWidth="1"/>
    <col min="3291" max="3291" width="10.42578125" style="1" customWidth="1"/>
    <col min="3292" max="3292" width="14.42578125" style="1" customWidth="1"/>
    <col min="3293" max="3293" width="12.42578125" style="1" customWidth="1"/>
    <col min="3294" max="3294" width="8.42578125" style="1" customWidth="1"/>
    <col min="3295" max="3295" width="13.42578125" style="1" customWidth="1"/>
    <col min="3296" max="3296" width="14.42578125" style="1" customWidth="1"/>
    <col min="3297" max="3297" width="9.42578125" style="1" customWidth="1"/>
    <col min="3298" max="3299" width="11.42578125" style="1"/>
    <col min="3300" max="3300" width="29.42578125" style="1" customWidth="1"/>
    <col min="3301" max="3544" width="11.42578125" style="1"/>
    <col min="3545" max="3545" width="5.42578125" style="1" customWidth="1"/>
    <col min="3546" max="3546" width="28.42578125" style="1" customWidth="1"/>
    <col min="3547" max="3547" width="10.42578125" style="1" customWidth="1"/>
    <col min="3548" max="3548" width="14.42578125" style="1" customWidth="1"/>
    <col min="3549" max="3549" width="12.42578125" style="1" customWidth="1"/>
    <col min="3550" max="3550" width="8.42578125" style="1" customWidth="1"/>
    <col min="3551" max="3551" width="13.42578125" style="1" customWidth="1"/>
    <col min="3552" max="3552" width="14.42578125" style="1" customWidth="1"/>
    <col min="3553" max="3553" width="9.42578125" style="1" customWidth="1"/>
    <col min="3554" max="3555" width="11.42578125" style="1"/>
    <col min="3556" max="3556" width="29.42578125" style="1" customWidth="1"/>
    <col min="3557" max="3800" width="11.42578125" style="1"/>
    <col min="3801" max="3801" width="5.42578125" style="1" customWidth="1"/>
    <col min="3802" max="3802" width="28.42578125" style="1" customWidth="1"/>
    <col min="3803" max="3803" width="10.42578125" style="1" customWidth="1"/>
    <col min="3804" max="3804" width="14.42578125" style="1" customWidth="1"/>
    <col min="3805" max="3805" width="12.42578125" style="1" customWidth="1"/>
    <col min="3806" max="3806" width="8.42578125" style="1" customWidth="1"/>
    <col min="3807" max="3807" width="13.42578125" style="1" customWidth="1"/>
    <col min="3808" max="3808" width="14.42578125" style="1" customWidth="1"/>
    <col min="3809" max="3809" width="9.42578125" style="1" customWidth="1"/>
    <col min="3810" max="3811" width="11.42578125" style="1"/>
    <col min="3812" max="3812" width="29.42578125" style="1" customWidth="1"/>
    <col min="3813" max="4056" width="11.42578125" style="1"/>
    <col min="4057" max="4057" width="5.42578125" style="1" customWidth="1"/>
    <col min="4058" max="4058" width="28.42578125" style="1" customWidth="1"/>
    <col min="4059" max="4059" width="10.42578125" style="1" customWidth="1"/>
    <col min="4060" max="4060" width="14.42578125" style="1" customWidth="1"/>
    <col min="4061" max="4061" width="12.42578125" style="1" customWidth="1"/>
    <col min="4062" max="4062" width="8.42578125" style="1" customWidth="1"/>
    <col min="4063" max="4063" width="13.42578125" style="1" customWidth="1"/>
    <col min="4064" max="4064" width="14.42578125" style="1" customWidth="1"/>
    <col min="4065" max="4065" width="9.42578125" style="1" customWidth="1"/>
    <col min="4066" max="4067" width="11.42578125" style="1"/>
    <col min="4068" max="4068" width="29.42578125" style="1" customWidth="1"/>
    <col min="4069" max="4312" width="11.42578125" style="1"/>
    <col min="4313" max="4313" width="5.42578125" style="1" customWidth="1"/>
    <col min="4314" max="4314" width="28.42578125" style="1" customWidth="1"/>
    <col min="4315" max="4315" width="10.42578125" style="1" customWidth="1"/>
    <col min="4316" max="4316" width="14.42578125" style="1" customWidth="1"/>
    <col min="4317" max="4317" width="12.42578125" style="1" customWidth="1"/>
    <col min="4318" max="4318" width="8.42578125" style="1" customWidth="1"/>
    <col min="4319" max="4319" width="13.42578125" style="1" customWidth="1"/>
    <col min="4320" max="4320" width="14.42578125" style="1" customWidth="1"/>
    <col min="4321" max="4321" width="9.42578125" style="1" customWidth="1"/>
    <col min="4322" max="4323" width="11.42578125" style="1"/>
    <col min="4324" max="4324" width="29.42578125" style="1" customWidth="1"/>
    <col min="4325" max="4568" width="11.42578125" style="1"/>
    <col min="4569" max="4569" width="5.42578125" style="1" customWidth="1"/>
    <col min="4570" max="4570" width="28.42578125" style="1" customWidth="1"/>
    <col min="4571" max="4571" width="10.42578125" style="1" customWidth="1"/>
    <col min="4572" max="4572" width="14.42578125" style="1" customWidth="1"/>
    <col min="4573" max="4573" width="12.42578125" style="1" customWidth="1"/>
    <col min="4574" max="4574" width="8.42578125" style="1" customWidth="1"/>
    <col min="4575" max="4575" width="13.42578125" style="1" customWidth="1"/>
    <col min="4576" max="4576" width="14.42578125" style="1" customWidth="1"/>
    <col min="4577" max="4577" width="9.42578125" style="1" customWidth="1"/>
    <col min="4578" max="4579" width="11.42578125" style="1"/>
    <col min="4580" max="4580" width="29.42578125" style="1" customWidth="1"/>
    <col min="4581" max="4824" width="11.42578125" style="1"/>
    <col min="4825" max="4825" width="5.42578125" style="1" customWidth="1"/>
    <col min="4826" max="4826" width="28.42578125" style="1" customWidth="1"/>
    <col min="4827" max="4827" width="10.42578125" style="1" customWidth="1"/>
    <col min="4828" max="4828" width="14.42578125" style="1" customWidth="1"/>
    <col min="4829" max="4829" width="12.42578125" style="1" customWidth="1"/>
    <col min="4830" max="4830" width="8.42578125" style="1" customWidth="1"/>
    <col min="4831" max="4831" width="13.42578125" style="1" customWidth="1"/>
    <col min="4832" max="4832" width="14.42578125" style="1" customWidth="1"/>
    <col min="4833" max="4833" width="9.42578125" style="1" customWidth="1"/>
    <col min="4834" max="4835" width="11.42578125" style="1"/>
    <col min="4836" max="4836" width="29.42578125" style="1" customWidth="1"/>
    <col min="4837" max="5080" width="11.42578125" style="1"/>
    <col min="5081" max="5081" width="5.42578125" style="1" customWidth="1"/>
    <col min="5082" max="5082" width="28.42578125" style="1" customWidth="1"/>
    <col min="5083" max="5083" width="10.42578125" style="1" customWidth="1"/>
    <col min="5084" max="5084" width="14.42578125" style="1" customWidth="1"/>
    <col min="5085" max="5085" width="12.42578125" style="1" customWidth="1"/>
    <col min="5086" max="5086" width="8.42578125" style="1" customWidth="1"/>
    <col min="5087" max="5087" width="13.42578125" style="1" customWidth="1"/>
    <col min="5088" max="5088" width="14.42578125" style="1" customWidth="1"/>
    <col min="5089" max="5089" width="9.42578125" style="1" customWidth="1"/>
    <col min="5090" max="5091" width="11.42578125" style="1"/>
    <col min="5092" max="5092" width="29.42578125" style="1" customWidth="1"/>
    <col min="5093" max="5336" width="11.42578125" style="1"/>
    <col min="5337" max="5337" width="5.42578125" style="1" customWidth="1"/>
    <col min="5338" max="5338" width="28.42578125" style="1" customWidth="1"/>
    <col min="5339" max="5339" width="10.42578125" style="1" customWidth="1"/>
    <col min="5340" max="5340" width="14.42578125" style="1" customWidth="1"/>
    <col min="5341" max="5341" width="12.42578125" style="1" customWidth="1"/>
    <col min="5342" max="5342" width="8.42578125" style="1" customWidth="1"/>
    <col min="5343" max="5343" width="13.42578125" style="1" customWidth="1"/>
    <col min="5344" max="5344" width="14.42578125" style="1" customWidth="1"/>
    <col min="5345" max="5345" width="9.42578125" style="1" customWidth="1"/>
    <col min="5346" max="5347" width="11.42578125" style="1"/>
    <col min="5348" max="5348" width="29.42578125" style="1" customWidth="1"/>
    <col min="5349" max="5592" width="11.42578125" style="1"/>
    <col min="5593" max="5593" width="5.42578125" style="1" customWidth="1"/>
    <col min="5594" max="5594" width="28.42578125" style="1" customWidth="1"/>
    <col min="5595" max="5595" width="10.42578125" style="1" customWidth="1"/>
    <col min="5596" max="5596" width="14.42578125" style="1" customWidth="1"/>
    <col min="5597" max="5597" width="12.42578125" style="1" customWidth="1"/>
    <col min="5598" max="5598" width="8.42578125" style="1" customWidth="1"/>
    <col min="5599" max="5599" width="13.42578125" style="1" customWidth="1"/>
    <col min="5600" max="5600" width="14.42578125" style="1" customWidth="1"/>
    <col min="5601" max="5601" width="9.42578125" style="1" customWidth="1"/>
    <col min="5602" max="5603" width="11.42578125" style="1"/>
    <col min="5604" max="5604" width="29.42578125" style="1" customWidth="1"/>
    <col min="5605" max="5848" width="11.42578125" style="1"/>
    <col min="5849" max="5849" width="5.42578125" style="1" customWidth="1"/>
    <col min="5850" max="5850" width="28.42578125" style="1" customWidth="1"/>
    <col min="5851" max="5851" width="10.42578125" style="1" customWidth="1"/>
    <col min="5852" max="5852" width="14.42578125" style="1" customWidth="1"/>
    <col min="5853" max="5853" width="12.42578125" style="1" customWidth="1"/>
    <col min="5854" max="5854" width="8.42578125" style="1" customWidth="1"/>
    <col min="5855" max="5855" width="13.42578125" style="1" customWidth="1"/>
    <col min="5856" max="5856" width="14.42578125" style="1" customWidth="1"/>
    <col min="5857" max="5857" width="9.42578125" style="1" customWidth="1"/>
    <col min="5858" max="5859" width="11.42578125" style="1"/>
    <col min="5860" max="5860" width="29.42578125" style="1" customWidth="1"/>
    <col min="5861" max="6104" width="11.42578125" style="1"/>
    <col min="6105" max="6105" width="5.42578125" style="1" customWidth="1"/>
    <col min="6106" max="6106" width="28.42578125" style="1" customWidth="1"/>
    <col min="6107" max="6107" width="10.42578125" style="1" customWidth="1"/>
    <col min="6108" max="6108" width="14.42578125" style="1" customWidth="1"/>
    <col min="6109" max="6109" width="12.42578125" style="1" customWidth="1"/>
    <col min="6110" max="6110" width="8.42578125" style="1" customWidth="1"/>
    <col min="6111" max="6111" width="13.42578125" style="1" customWidth="1"/>
    <col min="6112" max="6112" width="14.42578125" style="1" customWidth="1"/>
    <col min="6113" max="6113" width="9.42578125" style="1" customWidth="1"/>
    <col min="6114" max="6115" width="11.42578125" style="1"/>
    <col min="6116" max="6116" width="29.42578125" style="1" customWidth="1"/>
    <col min="6117" max="6360" width="11.42578125" style="1"/>
    <col min="6361" max="6361" width="5.42578125" style="1" customWidth="1"/>
    <col min="6362" max="6362" width="28.42578125" style="1" customWidth="1"/>
    <col min="6363" max="6363" width="10.42578125" style="1" customWidth="1"/>
    <col min="6364" max="6364" width="14.42578125" style="1" customWidth="1"/>
    <col min="6365" max="6365" width="12.42578125" style="1" customWidth="1"/>
    <col min="6366" max="6366" width="8.42578125" style="1" customWidth="1"/>
    <col min="6367" max="6367" width="13.42578125" style="1" customWidth="1"/>
    <col min="6368" max="6368" width="14.42578125" style="1" customWidth="1"/>
    <col min="6369" max="6369" width="9.42578125" style="1" customWidth="1"/>
    <col min="6370" max="6371" width="11.42578125" style="1"/>
    <col min="6372" max="6372" width="29.42578125" style="1" customWidth="1"/>
    <col min="6373" max="6616" width="11.42578125" style="1"/>
    <col min="6617" max="6617" width="5.42578125" style="1" customWidth="1"/>
    <col min="6618" max="6618" width="28.42578125" style="1" customWidth="1"/>
    <col min="6619" max="6619" width="10.42578125" style="1" customWidth="1"/>
    <col min="6620" max="6620" width="14.42578125" style="1" customWidth="1"/>
    <col min="6621" max="6621" width="12.42578125" style="1" customWidth="1"/>
    <col min="6622" max="6622" width="8.42578125" style="1" customWidth="1"/>
    <col min="6623" max="6623" width="13.42578125" style="1" customWidth="1"/>
    <col min="6624" max="6624" width="14.42578125" style="1" customWidth="1"/>
    <col min="6625" max="6625" width="9.42578125" style="1" customWidth="1"/>
    <col min="6626" max="6627" width="11.42578125" style="1"/>
    <col min="6628" max="6628" width="29.42578125" style="1" customWidth="1"/>
    <col min="6629" max="6872" width="11.42578125" style="1"/>
    <col min="6873" max="6873" width="5.42578125" style="1" customWidth="1"/>
    <col min="6874" max="6874" width="28.42578125" style="1" customWidth="1"/>
    <col min="6875" max="6875" width="10.42578125" style="1" customWidth="1"/>
    <col min="6876" max="6876" width="14.42578125" style="1" customWidth="1"/>
    <col min="6877" max="6877" width="12.42578125" style="1" customWidth="1"/>
    <col min="6878" max="6878" width="8.42578125" style="1" customWidth="1"/>
    <col min="6879" max="6879" width="13.42578125" style="1" customWidth="1"/>
    <col min="6880" max="6880" width="14.42578125" style="1" customWidth="1"/>
    <col min="6881" max="6881" width="9.42578125" style="1" customWidth="1"/>
    <col min="6882" max="6883" width="11.42578125" style="1"/>
    <col min="6884" max="6884" width="29.42578125" style="1" customWidth="1"/>
    <col min="6885" max="7128" width="11.42578125" style="1"/>
    <col min="7129" max="7129" width="5.42578125" style="1" customWidth="1"/>
    <col min="7130" max="7130" width="28.42578125" style="1" customWidth="1"/>
    <col min="7131" max="7131" width="10.42578125" style="1" customWidth="1"/>
    <col min="7132" max="7132" width="14.42578125" style="1" customWidth="1"/>
    <col min="7133" max="7133" width="12.42578125" style="1" customWidth="1"/>
    <col min="7134" max="7134" width="8.42578125" style="1" customWidth="1"/>
    <col min="7135" max="7135" width="13.42578125" style="1" customWidth="1"/>
    <col min="7136" max="7136" width="14.42578125" style="1" customWidth="1"/>
    <col min="7137" max="7137" width="9.42578125" style="1" customWidth="1"/>
    <col min="7138" max="7139" width="11.42578125" style="1"/>
    <col min="7140" max="7140" width="29.42578125" style="1" customWidth="1"/>
    <col min="7141" max="7384" width="11.42578125" style="1"/>
    <col min="7385" max="7385" width="5.42578125" style="1" customWidth="1"/>
    <col min="7386" max="7386" width="28.42578125" style="1" customWidth="1"/>
    <col min="7387" max="7387" width="10.42578125" style="1" customWidth="1"/>
    <col min="7388" max="7388" width="14.42578125" style="1" customWidth="1"/>
    <col min="7389" max="7389" width="12.42578125" style="1" customWidth="1"/>
    <col min="7390" max="7390" width="8.42578125" style="1" customWidth="1"/>
    <col min="7391" max="7391" width="13.42578125" style="1" customWidth="1"/>
    <col min="7392" max="7392" width="14.42578125" style="1" customWidth="1"/>
    <col min="7393" max="7393" width="9.42578125" style="1" customWidth="1"/>
    <col min="7394" max="7395" width="11.42578125" style="1"/>
    <col min="7396" max="7396" width="29.42578125" style="1" customWidth="1"/>
    <col min="7397" max="7640" width="11.42578125" style="1"/>
    <col min="7641" max="7641" width="5.42578125" style="1" customWidth="1"/>
    <col min="7642" max="7642" width="28.42578125" style="1" customWidth="1"/>
    <col min="7643" max="7643" width="10.42578125" style="1" customWidth="1"/>
    <col min="7644" max="7644" width="14.42578125" style="1" customWidth="1"/>
    <col min="7645" max="7645" width="12.42578125" style="1" customWidth="1"/>
    <col min="7646" max="7646" width="8.42578125" style="1" customWidth="1"/>
    <col min="7647" max="7647" width="13.42578125" style="1" customWidth="1"/>
    <col min="7648" max="7648" width="14.42578125" style="1" customWidth="1"/>
    <col min="7649" max="7649" width="9.42578125" style="1" customWidth="1"/>
    <col min="7650" max="7651" width="11.42578125" style="1"/>
    <col min="7652" max="7652" width="29.42578125" style="1" customWidth="1"/>
    <col min="7653" max="7896" width="11.42578125" style="1"/>
    <col min="7897" max="7897" width="5.42578125" style="1" customWidth="1"/>
    <col min="7898" max="7898" width="28.42578125" style="1" customWidth="1"/>
    <col min="7899" max="7899" width="10.42578125" style="1" customWidth="1"/>
    <col min="7900" max="7900" width="14.42578125" style="1" customWidth="1"/>
    <col min="7901" max="7901" width="12.42578125" style="1" customWidth="1"/>
    <col min="7902" max="7902" width="8.42578125" style="1" customWidth="1"/>
    <col min="7903" max="7903" width="13.42578125" style="1" customWidth="1"/>
    <col min="7904" max="7904" width="14.42578125" style="1" customWidth="1"/>
    <col min="7905" max="7905" width="9.42578125" style="1" customWidth="1"/>
    <col min="7906" max="7907" width="11.42578125" style="1"/>
    <col min="7908" max="7908" width="29.42578125" style="1" customWidth="1"/>
    <col min="7909" max="8152" width="11.42578125" style="1"/>
    <col min="8153" max="8153" width="5.42578125" style="1" customWidth="1"/>
    <col min="8154" max="8154" width="28.42578125" style="1" customWidth="1"/>
    <col min="8155" max="8155" width="10.42578125" style="1" customWidth="1"/>
    <col min="8156" max="8156" width="14.42578125" style="1" customWidth="1"/>
    <col min="8157" max="8157" width="12.42578125" style="1" customWidth="1"/>
    <col min="8158" max="8158" width="8.42578125" style="1" customWidth="1"/>
    <col min="8159" max="8159" width="13.42578125" style="1" customWidth="1"/>
    <col min="8160" max="8160" width="14.42578125" style="1" customWidth="1"/>
    <col min="8161" max="8161" width="9.42578125" style="1" customWidth="1"/>
    <col min="8162" max="8163" width="11.42578125" style="1"/>
    <col min="8164" max="8164" width="29.42578125" style="1" customWidth="1"/>
    <col min="8165" max="8408" width="11.42578125" style="1"/>
    <col min="8409" max="8409" width="5.42578125" style="1" customWidth="1"/>
    <col min="8410" max="8410" width="28.42578125" style="1" customWidth="1"/>
    <col min="8411" max="8411" width="10.42578125" style="1" customWidth="1"/>
    <col min="8412" max="8412" width="14.42578125" style="1" customWidth="1"/>
    <col min="8413" max="8413" width="12.42578125" style="1" customWidth="1"/>
    <col min="8414" max="8414" width="8.42578125" style="1" customWidth="1"/>
    <col min="8415" max="8415" width="13.42578125" style="1" customWidth="1"/>
    <col min="8416" max="8416" width="14.42578125" style="1" customWidth="1"/>
    <col min="8417" max="8417" width="9.42578125" style="1" customWidth="1"/>
    <col min="8418" max="8419" width="11.42578125" style="1"/>
    <col min="8420" max="8420" width="29.42578125" style="1" customWidth="1"/>
    <col min="8421" max="8664" width="11.42578125" style="1"/>
    <col min="8665" max="8665" width="5.42578125" style="1" customWidth="1"/>
    <col min="8666" max="8666" width="28.42578125" style="1" customWidth="1"/>
    <col min="8667" max="8667" width="10.42578125" style="1" customWidth="1"/>
    <col min="8668" max="8668" width="14.42578125" style="1" customWidth="1"/>
    <col min="8669" max="8669" width="12.42578125" style="1" customWidth="1"/>
    <col min="8670" max="8670" width="8.42578125" style="1" customWidth="1"/>
    <col min="8671" max="8671" width="13.42578125" style="1" customWidth="1"/>
    <col min="8672" max="8672" width="14.42578125" style="1" customWidth="1"/>
    <col min="8673" max="8673" width="9.42578125" style="1" customWidth="1"/>
    <col min="8674" max="8675" width="11.42578125" style="1"/>
    <col min="8676" max="8676" width="29.42578125" style="1" customWidth="1"/>
    <col min="8677" max="8920" width="11.42578125" style="1"/>
    <col min="8921" max="8921" width="5.42578125" style="1" customWidth="1"/>
    <col min="8922" max="8922" width="28.42578125" style="1" customWidth="1"/>
    <col min="8923" max="8923" width="10.42578125" style="1" customWidth="1"/>
    <col min="8924" max="8924" width="14.42578125" style="1" customWidth="1"/>
    <col min="8925" max="8925" width="12.42578125" style="1" customWidth="1"/>
    <col min="8926" max="8926" width="8.42578125" style="1" customWidth="1"/>
    <col min="8927" max="8927" width="13.42578125" style="1" customWidth="1"/>
    <col min="8928" max="8928" width="14.42578125" style="1" customWidth="1"/>
    <col min="8929" max="8929" width="9.42578125" style="1" customWidth="1"/>
    <col min="8930" max="8931" width="11.42578125" style="1"/>
    <col min="8932" max="8932" width="29.42578125" style="1" customWidth="1"/>
    <col min="8933" max="9176" width="11.42578125" style="1"/>
    <col min="9177" max="9177" width="5.42578125" style="1" customWidth="1"/>
    <col min="9178" max="9178" width="28.42578125" style="1" customWidth="1"/>
    <col min="9179" max="9179" width="10.42578125" style="1" customWidth="1"/>
    <col min="9180" max="9180" width="14.42578125" style="1" customWidth="1"/>
    <col min="9181" max="9181" width="12.42578125" style="1" customWidth="1"/>
    <col min="9182" max="9182" width="8.42578125" style="1" customWidth="1"/>
    <col min="9183" max="9183" width="13.42578125" style="1" customWidth="1"/>
    <col min="9184" max="9184" width="14.42578125" style="1" customWidth="1"/>
    <col min="9185" max="9185" width="9.42578125" style="1" customWidth="1"/>
    <col min="9186" max="9187" width="11.42578125" style="1"/>
    <col min="9188" max="9188" width="29.42578125" style="1" customWidth="1"/>
    <col min="9189" max="9432" width="11.42578125" style="1"/>
    <col min="9433" max="9433" width="5.42578125" style="1" customWidth="1"/>
    <col min="9434" max="9434" width="28.42578125" style="1" customWidth="1"/>
    <col min="9435" max="9435" width="10.42578125" style="1" customWidth="1"/>
    <col min="9436" max="9436" width="14.42578125" style="1" customWidth="1"/>
    <col min="9437" max="9437" width="12.42578125" style="1" customWidth="1"/>
    <col min="9438" max="9438" width="8.42578125" style="1" customWidth="1"/>
    <col min="9439" max="9439" width="13.42578125" style="1" customWidth="1"/>
    <col min="9440" max="9440" width="14.42578125" style="1" customWidth="1"/>
    <col min="9441" max="9441" width="9.42578125" style="1" customWidth="1"/>
    <col min="9442" max="9443" width="11.42578125" style="1"/>
    <col min="9444" max="9444" width="29.42578125" style="1" customWidth="1"/>
    <col min="9445" max="9688" width="11.42578125" style="1"/>
    <col min="9689" max="9689" width="5.42578125" style="1" customWidth="1"/>
    <col min="9690" max="9690" width="28.42578125" style="1" customWidth="1"/>
    <col min="9691" max="9691" width="10.42578125" style="1" customWidth="1"/>
    <col min="9692" max="9692" width="14.42578125" style="1" customWidth="1"/>
    <col min="9693" max="9693" width="12.42578125" style="1" customWidth="1"/>
    <col min="9694" max="9694" width="8.42578125" style="1" customWidth="1"/>
    <col min="9695" max="9695" width="13.42578125" style="1" customWidth="1"/>
    <col min="9696" max="9696" width="14.42578125" style="1" customWidth="1"/>
    <col min="9697" max="9697" width="9.42578125" style="1" customWidth="1"/>
    <col min="9698" max="9699" width="11.42578125" style="1"/>
    <col min="9700" max="9700" width="29.42578125" style="1" customWidth="1"/>
    <col min="9701" max="9944" width="11.42578125" style="1"/>
    <col min="9945" max="9945" width="5.42578125" style="1" customWidth="1"/>
    <col min="9946" max="9946" width="28.42578125" style="1" customWidth="1"/>
    <col min="9947" max="9947" width="10.42578125" style="1" customWidth="1"/>
    <col min="9948" max="9948" width="14.42578125" style="1" customWidth="1"/>
    <col min="9949" max="9949" width="12.42578125" style="1" customWidth="1"/>
    <col min="9950" max="9950" width="8.42578125" style="1" customWidth="1"/>
    <col min="9951" max="9951" width="13.42578125" style="1" customWidth="1"/>
    <col min="9952" max="9952" width="14.42578125" style="1" customWidth="1"/>
    <col min="9953" max="9953" width="9.42578125" style="1" customWidth="1"/>
    <col min="9954" max="9955" width="11.42578125" style="1"/>
    <col min="9956" max="9956" width="29.42578125" style="1" customWidth="1"/>
    <col min="9957" max="10200" width="11.42578125" style="1"/>
    <col min="10201" max="10201" width="5.42578125" style="1" customWidth="1"/>
    <col min="10202" max="10202" width="28.42578125" style="1" customWidth="1"/>
    <col min="10203" max="10203" width="10.42578125" style="1" customWidth="1"/>
    <col min="10204" max="10204" width="14.42578125" style="1" customWidth="1"/>
    <col min="10205" max="10205" width="12.42578125" style="1" customWidth="1"/>
    <col min="10206" max="10206" width="8.42578125" style="1" customWidth="1"/>
    <col min="10207" max="10207" width="13.42578125" style="1" customWidth="1"/>
    <col min="10208" max="10208" width="14.42578125" style="1" customWidth="1"/>
    <col min="10209" max="10209" width="9.42578125" style="1" customWidth="1"/>
    <col min="10210" max="10211" width="11.42578125" style="1"/>
    <col min="10212" max="10212" width="29.42578125" style="1" customWidth="1"/>
    <col min="10213" max="10456" width="11.42578125" style="1"/>
    <col min="10457" max="10457" width="5.42578125" style="1" customWidth="1"/>
    <col min="10458" max="10458" width="28.42578125" style="1" customWidth="1"/>
    <col min="10459" max="10459" width="10.42578125" style="1" customWidth="1"/>
    <col min="10460" max="10460" width="14.42578125" style="1" customWidth="1"/>
    <col min="10461" max="10461" width="12.42578125" style="1" customWidth="1"/>
    <col min="10462" max="10462" width="8.42578125" style="1" customWidth="1"/>
    <col min="10463" max="10463" width="13.42578125" style="1" customWidth="1"/>
    <col min="10464" max="10464" width="14.42578125" style="1" customWidth="1"/>
    <col min="10465" max="10465" width="9.42578125" style="1" customWidth="1"/>
    <col min="10466" max="10467" width="11.42578125" style="1"/>
    <col min="10468" max="10468" width="29.42578125" style="1" customWidth="1"/>
    <col min="10469" max="10712" width="11.42578125" style="1"/>
    <col min="10713" max="10713" width="5.42578125" style="1" customWidth="1"/>
    <col min="10714" max="10714" width="28.42578125" style="1" customWidth="1"/>
    <col min="10715" max="10715" width="10.42578125" style="1" customWidth="1"/>
    <col min="10716" max="10716" width="14.42578125" style="1" customWidth="1"/>
    <col min="10717" max="10717" width="12.42578125" style="1" customWidth="1"/>
    <col min="10718" max="10718" width="8.42578125" style="1" customWidth="1"/>
    <col min="10719" max="10719" width="13.42578125" style="1" customWidth="1"/>
    <col min="10720" max="10720" width="14.42578125" style="1" customWidth="1"/>
    <col min="10721" max="10721" width="9.42578125" style="1" customWidth="1"/>
    <col min="10722" max="10723" width="11.42578125" style="1"/>
    <col min="10724" max="10724" width="29.42578125" style="1" customWidth="1"/>
    <col min="10725" max="10968" width="11.42578125" style="1"/>
    <col min="10969" max="10969" width="5.42578125" style="1" customWidth="1"/>
    <col min="10970" max="10970" width="28.42578125" style="1" customWidth="1"/>
    <col min="10971" max="10971" width="10.42578125" style="1" customWidth="1"/>
    <col min="10972" max="10972" width="14.42578125" style="1" customWidth="1"/>
    <col min="10973" max="10973" width="12.42578125" style="1" customWidth="1"/>
    <col min="10974" max="10974" width="8.42578125" style="1" customWidth="1"/>
    <col min="10975" max="10975" width="13.42578125" style="1" customWidth="1"/>
    <col min="10976" max="10976" width="14.42578125" style="1" customWidth="1"/>
    <col min="10977" max="10977" width="9.42578125" style="1" customWidth="1"/>
    <col min="10978" max="10979" width="11.42578125" style="1"/>
    <col min="10980" max="10980" width="29.42578125" style="1" customWidth="1"/>
    <col min="10981" max="11224" width="11.42578125" style="1"/>
    <col min="11225" max="11225" width="5.42578125" style="1" customWidth="1"/>
    <col min="11226" max="11226" width="28.42578125" style="1" customWidth="1"/>
    <col min="11227" max="11227" width="10.42578125" style="1" customWidth="1"/>
    <col min="11228" max="11228" width="14.42578125" style="1" customWidth="1"/>
    <col min="11229" max="11229" width="12.42578125" style="1" customWidth="1"/>
    <col min="11230" max="11230" width="8.42578125" style="1" customWidth="1"/>
    <col min="11231" max="11231" width="13.42578125" style="1" customWidth="1"/>
    <col min="11232" max="11232" width="14.42578125" style="1" customWidth="1"/>
    <col min="11233" max="11233" width="9.42578125" style="1" customWidth="1"/>
    <col min="11234" max="11235" width="11.42578125" style="1"/>
    <col min="11236" max="11236" width="29.42578125" style="1" customWidth="1"/>
    <col min="11237" max="11480" width="11.42578125" style="1"/>
    <col min="11481" max="11481" width="5.42578125" style="1" customWidth="1"/>
    <col min="11482" max="11482" width="28.42578125" style="1" customWidth="1"/>
    <col min="11483" max="11483" width="10.42578125" style="1" customWidth="1"/>
    <col min="11484" max="11484" width="14.42578125" style="1" customWidth="1"/>
    <col min="11485" max="11485" width="12.42578125" style="1" customWidth="1"/>
    <col min="11486" max="11486" width="8.42578125" style="1" customWidth="1"/>
    <col min="11487" max="11487" width="13.42578125" style="1" customWidth="1"/>
    <col min="11488" max="11488" width="14.42578125" style="1" customWidth="1"/>
    <col min="11489" max="11489" width="9.42578125" style="1" customWidth="1"/>
    <col min="11490" max="11491" width="11.42578125" style="1"/>
    <col min="11492" max="11492" width="29.42578125" style="1" customWidth="1"/>
    <col min="11493" max="11736" width="11.42578125" style="1"/>
    <col min="11737" max="11737" width="5.42578125" style="1" customWidth="1"/>
    <col min="11738" max="11738" width="28.42578125" style="1" customWidth="1"/>
    <col min="11739" max="11739" width="10.42578125" style="1" customWidth="1"/>
    <col min="11740" max="11740" width="14.42578125" style="1" customWidth="1"/>
    <col min="11741" max="11741" width="12.42578125" style="1" customWidth="1"/>
    <col min="11742" max="11742" width="8.42578125" style="1" customWidth="1"/>
    <col min="11743" max="11743" width="13.42578125" style="1" customWidth="1"/>
    <col min="11744" max="11744" width="14.42578125" style="1" customWidth="1"/>
    <col min="11745" max="11745" width="9.42578125" style="1" customWidth="1"/>
    <col min="11746" max="11747" width="11.42578125" style="1"/>
    <col min="11748" max="11748" width="29.42578125" style="1" customWidth="1"/>
    <col min="11749" max="11992" width="11.42578125" style="1"/>
    <col min="11993" max="11993" width="5.42578125" style="1" customWidth="1"/>
    <col min="11994" max="11994" width="28.42578125" style="1" customWidth="1"/>
    <col min="11995" max="11995" width="10.42578125" style="1" customWidth="1"/>
    <col min="11996" max="11996" width="14.42578125" style="1" customWidth="1"/>
    <col min="11997" max="11997" width="12.42578125" style="1" customWidth="1"/>
    <col min="11998" max="11998" width="8.42578125" style="1" customWidth="1"/>
    <col min="11999" max="11999" width="13.42578125" style="1" customWidth="1"/>
    <col min="12000" max="12000" width="14.42578125" style="1" customWidth="1"/>
    <col min="12001" max="12001" width="9.42578125" style="1" customWidth="1"/>
    <col min="12002" max="12003" width="11.42578125" style="1"/>
    <col min="12004" max="12004" width="29.42578125" style="1" customWidth="1"/>
    <col min="12005" max="12248" width="11.42578125" style="1"/>
    <col min="12249" max="12249" width="5.42578125" style="1" customWidth="1"/>
    <col min="12250" max="12250" width="28.42578125" style="1" customWidth="1"/>
    <col min="12251" max="12251" width="10.42578125" style="1" customWidth="1"/>
    <col min="12252" max="12252" width="14.42578125" style="1" customWidth="1"/>
    <col min="12253" max="12253" width="12.42578125" style="1" customWidth="1"/>
    <col min="12254" max="12254" width="8.42578125" style="1" customWidth="1"/>
    <col min="12255" max="12255" width="13.42578125" style="1" customWidth="1"/>
    <col min="12256" max="12256" width="14.42578125" style="1" customWidth="1"/>
    <col min="12257" max="12257" width="9.42578125" style="1" customWidth="1"/>
    <col min="12258" max="12259" width="11.42578125" style="1"/>
    <col min="12260" max="12260" width="29.42578125" style="1" customWidth="1"/>
    <col min="12261" max="12504" width="11.42578125" style="1"/>
    <col min="12505" max="12505" width="5.42578125" style="1" customWidth="1"/>
    <col min="12506" max="12506" width="28.42578125" style="1" customWidth="1"/>
    <col min="12507" max="12507" width="10.42578125" style="1" customWidth="1"/>
    <col min="12508" max="12508" width="14.42578125" style="1" customWidth="1"/>
    <col min="12509" max="12509" width="12.42578125" style="1" customWidth="1"/>
    <col min="12510" max="12510" width="8.42578125" style="1" customWidth="1"/>
    <col min="12511" max="12511" width="13.42578125" style="1" customWidth="1"/>
    <col min="12512" max="12512" width="14.42578125" style="1" customWidth="1"/>
    <col min="12513" max="12513" width="9.42578125" style="1" customWidth="1"/>
    <col min="12514" max="12515" width="11.42578125" style="1"/>
    <col min="12516" max="12516" width="29.42578125" style="1" customWidth="1"/>
    <col min="12517" max="12760" width="11.42578125" style="1"/>
    <col min="12761" max="12761" width="5.42578125" style="1" customWidth="1"/>
    <col min="12762" max="12762" width="28.42578125" style="1" customWidth="1"/>
    <col min="12763" max="12763" width="10.42578125" style="1" customWidth="1"/>
    <col min="12764" max="12764" width="14.42578125" style="1" customWidth="1"/>
    <col min="12765" max="12765" width="12.42578125" style="1" customWidth="1"/>
    <col min="12766" max="12766" width="8.42578125" style="1" customWidth="1"/>
    <col min="12767" max="12767" width="13.42578125" style="1" customWidth="1"/>
    <col min="12768" max="12768" width="14.42578125" style="1" customWidth="1"/>
    <col min="12769" max="12769" width="9.42578125" style="1" customWidth="1"/>
    <col min="12770" max="12771" width="11.42578125" style="1"/>
    <col min="12772" max="12772" width="29.42578125" style="1" customWidth="1"/>
    <col min="12773" max="13016" width="11.42578125" style="1"/>
    <col min="13017" max="13017" width="5.42578125" style="1" customWidth="1"/>
    <col min="13018" max="13018" width="28.42578125" style="1" customWidth="1"/>
    <col min="13019" max="13019" width="10.42578125" style="1" customWidth="1"/>
    <col min="13020" max="13020" width="14.42578125" style="1" customWidth="1"/>
    <col min="13021" max="13021" width="12.42578125" style="1" customWidth="1"/>
    <col min="13022" max="13022" width="8.42578125" style="1" customWidth="1"/>
    <col min="13023" max="13023" width="13.42578125" style="1" customWidth="1"/>
    <col min="13024" max="13024" width="14.42578125" style="1" customWidth="1"/>
    <col min="13025" max="13025" width="9.42578125" style="1" customWidth="1"/>
    <col min="13026" max="13027" width="11.42578125" style="1"/>
    <col min="13028" max="13028" width="29.42578125" style="1" customWidth="1"/>
    <col min="13029" max="13272" width="11.42578125" style="1"/>
    <col min="13273" max="13273" width="5.42578125" style="1" customWidth="1"/>
    <col min="13274" max="13274" width="28.42578125" style="1" customWidth="1"/>
    <col min="13275" max="13275" width="10.42578125" style="1" customWidth="1"/>
    <col min="13276" max="13276" width="14.42578125" style="1" customWidth="1"/>
    <col min="13277" max="13277" width="12.42578125" style="1" customWidth="1"/>
    <col min="13278" max="13278" width="8.42578125" style="1" customWidth="1"/>
    <col min="13279" max="13279" width="13.42578125" style="1" customWidth="1"/>
    <col min="13280" max="13280" width="14.42578125" style="1" customWidth="1"/>
    <col min="13281" max="13281" width="9.42578125" style="1" customWidth="1"/>
    <col min="13282" max="13283" width="11.42578125" style="1"/>
    <col min="13284" max="13284" width="29.42578125" style="1" customWidth="1"/>
    <col min="13285" max="13528" width="11.42578125" style="1"/>
    <col min="13529" max="13529" width="5.42578125" style="1" customWidth="1"/>
    <col min="13530" max="13530" width="28.42578125" style="1" customWidth="1"/>
    <col min="13531" max="13531" width="10.42578125" style="1" customWidth="1"/>
    <col min="13532" max="13532" width="14.42578125" style="1" customWidth="1"/>
    <col min="13533" max="13533" width="12.42578125" style="1" customWidth="1"/>
    <col min="13534" max="13534" width="8.42578125" style="1" customWidth="1"/>
    <col min="13535" max="13535" width="13.42578125" style="1" customWidth="1"/>
    <col min="13536" max="13536" width="14.42578125" style="1" customWidth="1"/>
    <col min="13537" max="13537" width="9.42578125" style="1" customWidth="1"/>
    <col min="13538" max="13539" width="11.42578125" style="1"/>
    <col min="13540" max="13540" width="29.42578125" style="1" customWidth="1"/>
    <col min="13541" max="13784" width="11.42578125" style="1"/>
    <col min="13785" max="13785" width="5.42578125" style="1" customWidth="1"/>
    <col min="13786" max="13786" width="28.42578125" style="1" customWidth="1"/>
    <col min="13787" max="13787" width="10.42578125" style="1" customWidth="1"/>
    <col min="13788" max="13788" width="14.42578125" style="1" customWidth="1"/>
    <col min="13789" max="13789" width="12.42578125" style="1" customWidth="1"/>
    <col min="13790" max="13790" width="8.42578125" style="1" customWidth="1"/>
    <col min="13791" max="13791" width="13.42578125" style="1" customWidth="1"/>
    <col min="13792" max="13792" width="14.42578125" style="1" customWidth="1"/>
    <col min="13793" max="13793" width="9.42578125" style="1" customWidth="1"/>
    <col min="13794" max="13795" width="11.42578125" style="1"/>
    <col min="13796" max="13796" width="29.42578125" style="1" customWidth="1"/>
    <col min="13797" max="14040" width="11.42578125" style="1"/>
    <col min="14041" max="14041" width="5.42578125" style="1" customWidth="1"/>
    <col min="14042" max="14042" width="28.42578125" style="1" customWidth="1"/>
    <col min="14043" max="14043" width="10.42578125" style="1" customWidth="1"/>
    <col min="14044" max="14044" width="14.42578125" style="1" customWidth="1"/>
    <col min="14045" max="14045" width="12.42578125" style="1" customWidth="1"/>
    <col min="14046" max="14046" width="8.42578125" style="1" customWidth="1"/>
    <col min="14047" max="14047" width="13.42578125" style="1" customWidth="1"/>
    <col min="14048" max="14048" width="14.42578125" style="1" customWidth="1"/>
    <col min="14049" max="14049" width="9.42578125" style="1" customWidth="1"/>
    <col min="14050" max="14051" width="11.42578125" style="1"/>
    <col min="14052" max="14052" width="29.42578125" style="1" customWidth="1"/>
    <col min="14053" max="14296" width="11.42578125" style="1"/>
    <col min="14297" max="14297" width="5.42578125" style="1" customWidth="1"/>
    <col min="14298" max="14298" width="28.42578125" style="1" customWidth="1"/>
    <col min="14299" max="14299" width="10.42578125" style="1" customWidth="1"/>
    <col min="14300" max="14300" width="14.42578125" style="1" customWidth="1"/>
    <col min="14301" max="14301" width="12.42578125" style="1" customWidth="1"/>
    <col min="14302" max="14302" width="8.42578125" style="1" customWidth="1"/>
    <col min="14303" max="14303" width="13.42578125" style="1" customWidth="1"/>
    <col min="14304" max="14304" width="14.42578125" style="1" customWidth="1"/>
    <col min="14305" max="14305" width="9.42578125" style="1" customWidth="1"/>
    <col min="14306" max="14307" width="11.42578125" style="1"/>
    <col min="14308" max="14308" width="29.42578125" style="1" customWidth="1"/>
    <col min="14309" max="14552" width="11.42578125" style="1"/>
    <col min="14553" max="14553" width="5.42578125" style="1" customWidth="1"/>
    <col min="14554" max="14554" width="28.42578125" style="1" customWidth="1"/>
    <col min="14555" max="14555" width="10.42578125" style="1" customWidth="1"/>
    <col min="14556" max="14556" width="14.42578125" style="1" customWidth="1"/>
    <col min="14557" max="14557" width="12.42578125" style="1" customWidth="1"/>
    <col min="14558" max="14558" width="8.42578125" style="1" customWidth="1"/>
    <col min="14559" max="14559" width="13.42578125" style="1" customWidth="1"/>
    <col min="14560" max="14560" width="14.42578125" style="1" customWidth="1"/>
    <col min="14561" max="14561" width="9.42578125" style="1" customWidth="1"/>
    <col min="14562" max="14563" width="11.42578125" style="1"/>
    <col min="14564" max="14564" width="29.42578125" style="1" customWidth="1"/>
    <col min="14565" max="14808" width="11.42578125" style="1"/>
    <col min="14809" max="14809" width="5.42578125" style="1" customWidth="1"/>
    <col min="14810" max="14810" width="28.42578125" style="1" customWidth="1"/>
    <col min="14811" max="14811" width="10.42578125" style="1" customWidth="1"/>
    <col min="14812" max="14812" width="14.42578125" style="1" customWidth="1"/>
    <col min="14813" max="14813" width="12.42578125" style="1" customWidth="1"/>
    <col min="14814" max="14814" width="8.42578125" style="1" customWidth="1"/>
    <col min="14815" max="14815" width="13.42578125" style="1" customWidth="1"/>
    <col min="14816" max="14816" width="14.42578125" style="1" customWidth="1"/>
    <col min="14817" max="14817" width="9.42578125" style="1" customWidth="1"/>
    <col min="14818" max="14819" width="11.42578125" style="1"/>
    <col min="14820" max="14820" width="29.42578125" style="1" customWidth="1"/>
    <col min="14821" max="15064" width="11.42578125" style="1"/>
    <col min="15065" max="15065" width="5.42578125" style="1" customWidth="1"/>
    <col min="15066" max="15066" width="28.42578125" style="1" customWidth="1"/>
    <col min="15067" max="15067" width="10.42578125" style="1" customWidth="1"/>
    <col min="15068" max="15068" width="14.42578125" style="1" customWidth="1"/>
    <col min="15069" max="15069" width="12.42578125" style="1" customWidth="1"/>
    <col min="15070" max="15070" width="8.42578125" style="1" customWidth="1"/>
    <col min="15071" max="15071" width="13.42578125" style="1" customWidth="1"/>
    <col min="15072" max="15072" width="14.42578125" style="1" customWidth="1"/>
    <col min="15073" max="15073" width="9.42578125" style="1" customWidth="1"/>
    <col min="15074" max="15075" width="11.42578125" style="1"/>
    <col min="15076" max="15076" width="29.42578125" style="1" customWidth="1"/>
    <col min="15077" max="15320" width="11.42578125" style="1"/>
    <col min="15321" max="15321" width="5.42578125" style="1" customWidth="1"/>
    <col min="15322" max="15322" width="28.42578125" style="1" customWidth="1"/>
    <col min="15323" max="15323" width="10.42578125" style="1" customWidth="1"/>
    <col min="15324" max="15324" width="14.42578125" style="1" customWidth="1"/>
    <col min="15325" max="15325" width="12.42578125" style="1" customWidth="1"/>
    <col min="15326" max="15326" width="8.42578125" style="1" customWidth="1"/>
    <col min="15327" max="15327" width="13.42578125" style="1" customWidth="1"/>
    <col min="15328" max="15328" width="14.42578125" style="1" customWidth="1"/>
    <col min="15329" max="15329" width="9.42578125" style="1" customWidth="1"/>
    <col min="15330" max="15331" width="11.42578125" style="1"/>
    <col min="15332" max="15332" width="29.42578125" style="1" customWidth="1"/>
    <col min="15333" max="15576" width="11.42578125" style="1"/>
    <col min="15577" max="15577" width="5.42578125" style="1" customWidth="1"/>
    <col min="15578" max="15578" width="28.42578125" style="1" customWidth="1"/>
    <col min="15579" max="15579" width="10.42578125" style="1" customWidth="1"/>
    <col min="15580" max="15580" width="14.42578125" style="1" customWidth="1"/>
    <col min="15581" max="15581" width="12.42578125" style="1" customWidth="1"/>
    <col min="15582" max="15582" width="8.42578125" style="1" customWidth="1"/>
    <col min="15583" max="15583" width="13.42578125" style="1" customWidth="1"/>
    <col min="15584" max="15584" width="14.42578125" style="1" customWidth="1"/>
    <col min="15585" max="15585" width="9.42578125" style="1" customWidth="1"/>
    <col min="15586" max="15587" width="11.42578125" style="1"/>
    <col min="15588" max="15588" width="29.42578125" style="1" customWidth="1"/>
    <col min="15589" max="15832" width="11.42578125" style="1"/>
    <col min="15833" max="15833" width="5.42578125" style="1" customWidth="1"/>
    <col min="15834" max="15834" width="28.42578125" style="1" customWidth="1"/>
    <col min="15835" max="15835" width="10.42578125" style="1" customWidth="1"/>
    <col min="15836" max="15836" width="14.42578125" style="1" customWidth="1"/>
    <col min="15837" max="15837" width="12.42578125" style="1" customWidth="1"/>
    <col min="15838" max="15838" width="8.42578125" style="1" customWidth="1"/>
    <col min="15839" max="15839" width="13.42578125" style="1" customWidth="1"/>
    <col min="15840" max="15840" width="14.42578125" style="1" customWidth="1"/>
    <col min="15841" max="15841" width="9.42578125" style="1" customWidth="1"/>
    <col min="15842" max="15843" width="11.42578125" style="1"/>
    <col min="15844" max="15844" width="29.42578125" style="1" customWidth="1"/>
    <col min="15845" max="16088" width="11.42578125" style="1"/>
    <col min="16089" max="16089" width="5.42578125" style="1" customWidth="1"/>
    <col min="16090" max="16090" width="28.42578125" style="1" customWidth="1"/>
    <col min="16091" max="16091" width="10.42578125" style="1" customWidth="1"/>
    <col min="16092" max="16092" width="14.42578125" style="1" customWidth="1"/>
    <col min="16093" max="16093" width="12.42578125" style="1" customWidth="1"/>
    <col min="16094" max="16094" width="8.42578125" style="1" customWidth="1"/>
    <col min="16095" max="16095" width="13.42578125" style="1" customWidth="1"/>
    <col min="16096" max="16096" width="14.42578125" style="1" customWidth="1"/>
    <col min="16097" max="16097" width="9.42578125" style="1" customWidth="1"/>
    <col min="16098" max="16099" width="11.42578125" style="1"/>
    <col min="16100" max="16100" width="29.42578125" style="1" customWidth="1"/>
    <col min="16101" max="16384" width="11.42578125" style="1"/>
  </cols>
  <sheetData>
    <row r="2" spans="2:33" ht="18.600000000000001" customHeight="1">
      <c r="B2" s="86" t="s">
        <v>14</v>
      </c>
      <c r="C2" s="86"/>
      <c r="D2" s="86"/>
      <c r="E2" s="86"/>
      <c r="F2" s="86"/>
      <c r="G2" s="86"/>
      <c r="H2" s="86"/>
      <c r="I2" s="86"/>
      <c r="J2" s="86"/>
      <c r="K2" s="86"/>
      <c r="L2" s="86"/>
      <c r="M2" s="86"/>
      <c r="N2" s="86"/>
      <c r="O2" s="86"/>
      <c r="P2" s="86"/>
      <c r="Q2" s="86"/>
      <c r="R2" s="86"/>
    </row>
    <row r="3" spans="2:33">
      <c r="B3" s="94" t="s">
        <v>16</v>
      </c>
      <c r="C3" s="87" t="s">
        <v>45</v>
      </c>
      <c r="D3" s="88"/>
      <c r="E3" s="88"/>
      <c r="F3" s="88"/>
      <c r="G3" s="88"/>
      <c r="H3" s="88"/>
      <c r="I3" s="88"/>
      <c r="J3" s="88"/>
      <c r="K3" s="88"/>
      <c r="L3" s="88"/>
      <c r="M3" s="88"/>
      <c r="N3" s="88"/>
      <c r="O3" s="88"/>
      <c r="P3" s="88"/>
      <c r="Q3" s="88"/>
      <c r="R3" s="89"/>
    </row>
    <row r="4" spans="2:33">
      <c r="B4" s="103"/>
      <c r="C4" s="2">
        <v>40603</v>
      </c>
      <c r="D4" s="2">
        <v>40969</v>
      </c>
      <c r="E4" s="2">
        <v>41334</v>
      </c>
      <c r="F4" s="2">
        <v>41699</v>
      </c>
      <c r="G4" s="2">
        <v>42064</v>
      </c>
      <c r="H4" s="2">
        <v>42430</v>
      </c>
      <c r="I4" s="105">
        <v>42795</v>
      </c>
      <c r="J4" s="106"/>
      <c r="K4" s="105">
        <v>43160</v>
      </c>
      <c r="L4" s="106"/>
      <c r="M4" s="105">
        <v>43525</v>
      </c>
      <c r="N4" s="106"/>
      <c r="O4" s="105" t="s">
        <v>18</v>
      </c>
      <c r="P4" s="106"/>
      <c r="Q4" s="105" t="s">
        <v>19</v>
      </c>
      <c r="R4" s="106"/>
    </row>
    <row r="5" spans="2:33">
      <c r="B5" s="104"/>
      <c r="C5" s="97" t="s">
        <v>20</v>
      </c>
      <c r="D5" s="98"/>
      <c r="E5" s="98"/>
      <c r="F5" s="98"/>
      <c r="G5" s="98"/>
      <c r="H5" s="98"/>
      <c r="I5" s="98"/>
      <c r="J5" s="3" t="s">
        <v>21</v>
      </c>
      <c r="K5" s="3" t="s">
        <v>20</v>
      </c>
      <c r="L5" s="3" t="s">
        <v>21</v>
      </c>
      <c r="M5" s="34" t="s">
        <v>20</v>
      </c>
      <c r="N5" s="43" t="s">
        <v>21</v>
      </c>
      <c r="O5" s="34" t="s">
        <v>20</v>
      </c>
      <c r="P5" s="43" t="s">
        <v>21</v>
      </c>
      <c r="Q5" s="34" t="s">
        <v>20</v>
      </c>
      <c r="R5" s="43" t="s">
        <v>21</v>
      </c>
      <c r="X5" s="35"/>
    </row>
    <row r="6" spans="2:33" ht="15" customHeight="1">
      <c r="B6" s="6" t="s">
        <v>22</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s="37">
        <v>99758</v>
      </c>
      <c r="R6" s="37">
        <v>79622</v>
      </c>
      <c r="S6" s="35"/>
    </row>
    <row r="7" spans="2:33">
      <c r="B7" s="10" t="s">
        <v>23</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s="24">
        <v>100590</v>
      </c>
      <c r="R7" s="24">
        <v>79266</v>
      </c>
      <c r="W7" s="35"/>
    </row>
    <row r="8" spans="2:33">
      <c r="B8" s="14" t="s">
        <v>24</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s="40">
        <v>35076</v>
      </c>
      <c r="R8" s="40">
        <v>29487</v>
      </c>
      <c r="V8" s="35"/>
    </row>
    <row r="9" spans="2:33">
      <c r="B9" s="10" t="s">
        <v>25</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s="24">
        <v>19057</v>
      </c>
      <c r="R9" s="24">
        <v>16144</v>
      </c>
      <c r="X9" s="35"/>
      <c r="AG9" s="35"/>
    </row>
    <row r="10" spans="2:33">
      <c r="B10" s="14" t="s">
        <v>26</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s="40">
        <v>5823</v>
      </c>
      <c r="R10" s="40">
        <v>4866</v>
      </c>
    </row>
    <row r="11" spans="2:33">
      <c r="B11" s="10" t="s">
        <v>27</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s="24">
        <v>17981</v>
      </c>
      <c r="R11" s="24">
        <v>14564</v>
      </c>
    </row>
    <row r="12" spans="2:33">
      <c r="B12" s="14" t="s">
        <v>28</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s="40">
        <v>53552</v>
      </c>
      <c r="R12" s="40">
        <v>42116</v>
      </c>
    </row>
    <row r="13" spans="2:33">
      <c r="B13" s="10" t="s">
        <v>29</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s="24">
        <v>11138</v>
      </c>
      <c r="R13" s="24">
        <v>9792</v>
      </c>
    </row>
    <row r="14" spans="2:33">
      <c r="B14" s="14" t="s">
        <v>30</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s="40">
        <v>61300</v>
      </c>
      <c r="R14" s="40">
        <v>49768</v>
      </c>
    </row>
    <row r="15" spans="2:33">
      <c r="B15" s="10" t="s">
        <v>31</v>
      </c>
      <c r="C15" s="11">
        <v>84765</v>
      </c>
      <c r="D15" s="12">
        <v>89430</v>
      </c>
      <c r="E15" s="38">
        <v>92996</v>
      </c>
      <c r="F15" s="24">
        <v>97728</v>
      </c>
      <c r="G15" s="11" t="s">
        <v>46</v>
      </c>
      <c r="H15" s="12">
        <v>106483</v>
      </c>
      <c r="I15" s="38">
        <v>110095</v>
      </c>
      <c r="J15" s="38">
        <v>91779.815384616246</v>
      </c>
      <c r="K15" s="24">
        <v>114219</v>
      </c>
      <c r="L15" s="24">
        <v>94889.133333333899</v>
      </c>
      <c r="M15" s="24">
        <v>119256</v>
      </c>
      <c r="N15" s="24">
        <v>98994.66666666446</v>
      </c>
      <c r="O15" s="24">
        <v>124257</v>
      </c>
      <c r="P15" s="24">
        <v>103119.27948717964</v>
      </c>
      <c r="Q15" s="24">
        <v>130469</v>
      </c>
      <c r="R15" s="24">
        <v>109198</v>
      </c>
    </row>
    <row r="16" spans="2:33">
      <c r="B16" s="14" t="s">
        <v>32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s="40">
        <v>33767</v>
      </c>
      <c r="R16" s="40">
        <v>26679</v>
      </c>
    </row>
    <row r="17" spans="2:18">
      <c r="B17" s="10" t="s">
        <v>33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s="24">
        <v>6917</v>
      </c>
      <c r="R17" s="24">
        <v>5764</v>
      </c>
    </row>
    <row r="18" spans="2:18">
      <c r="B18" s="14" t="s">
        <v>34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s="40">
        <v>30556</v>
      </c>
      <c r="R18" s="40">
        <v>26279</v>
      </c>
    </row>
    <row r="19" spans="2:18">
      <c r="B19" s="10" t="s">
        <v>35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s="24">
        <v>15980</v>
      </c>
      <c r="R19" s="24">
        <v>13767</v>
      </c>
    </row>
    <row r="20" spans="2:18">
      <c r="B20" s="14" t="s">
        <v>36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s="40">
        <v>21978</v>
      </c>
      <c r="R20" s="40">
        <v>18076</v>
      </c>
    </row>
    <row r="21" spans="2:18" ht="15.95">
      <c r="B21" s="18" t="s">
        <v>37</v>
      </c>
      <c r="C21" s="19" t="s">
        <v>46</v>
      </c>
      <c r="D21" s="20" t="s">
        <v>46</v>
      </c>
      <c r="E21" s="21" t="s">
        <v>46</v>
      </c>
      <c r="F21" s="22" t="s">
        <v>46</v>
      </c>
      <c r="G21" s="19" t="s">
        <v>46</v>
      </c>
      <c r="H21" s="20">
        <v>14511</v>
      </c>
      <c r="I21" s="21">
        <v>14839</v>
      </c>
      <c r="J21" s="38">
        <v>13467.284615384624</v>
      </c>
      <c r="K21" s="24">
        <v>15188</v>
      </c>
      <c r="L21" s="24">
        <v>13745.671794871836</v>
      </c>
      <c r="M21" s="22">
        <v>15403</v>
      </c>
      <c r="N21" s="22">
        <v>13967.974358974408</v>
      </c>
      <c r="O21" s="22">
        <v>15602</v>
      </c>
      <c r="P21" s="22">
        <v>14188.369230769231</v>
      </c>
      <c r="Q21" s="22">
        <v>15885</v>
      </c>
      <c r="R21" s="22">
        <v>14327</v>
      </c>
    </row>
    <row r="22" spans="2:18">
      <c r="B22" s="26" t="s">
        <v>47</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s="27">
        <f>SUM(Q8,Q9,Q13,Q18,Q19,Q21)</f>
        <v>127692</v>
      </c>
      <c r="R22" s="27">
        <f t="shared" ref="R22" si="1">SUM(R8,R9,R13,R18,R19,R21)</f>
        <v>109796</v>
      </c>
    </row>
    <row r="23" spans="2:18">
      <c r="B23" s="28" t="s">
        <v>48</v>
      </c>
      <c r="C23" s="29">
        <f>SUM(C6:C7,C10:C12,C14:C17,C20)</f>
        <v>321993</v>
      </c>
      <c r="D23" s="29">
        <f t="shared" ref="D23:P23" si="2">SUM(D6:D7,D10:D12,D14:D17,D20)</f>
        <v>340684</v>
      </c>
      <c r="E23" s="29">
        <f t="shared" si="2"/>
        <v>363215</v>
      </c>
      <c r="F23" s="29">
        <f t="shared" si="2"/>
        <v>389453</v>
      </c>
      <c r="G23" s="29">
        <f t="shared" si="2"/>
        <v>308045</v>
      </c>
      <c r="H23" s="29">
        <f t="shared" si="2"/>
        <v>428043</v>
      </c>
      <c r="I23" s="29">
        <f t="shared" si="2"/>
        <v>445485</v>
      </c>
      <c r="J23" s="29">
        <f t="shared" si="2"/>
        <v>356655.4717948726</v>
      </c>
      <c r="K23" s="29">
        <f t="shared" si="2"/>
        <v>466689</v>
      </c>
      <c r="L23" s="29">
        <f t="shared" si="2"/>
        <v>374717.11282051279</v>
      </c>
      <c r="M23" s="29">
        <f t="shared" si="2"/>
        <v>487466</v>
      </c>
      <c r="N23" s="29">
        <f t="shared" si="2"/>
        <v>391918.38205127988</v>
      </c>
      <c r="O23" s="29">
        <f>SUM(O6:O7,O10:O12,O14:O17,O20)</f>
        <v>510780</v>
      </c>
      <c r="P23" s="29">
        <f t="shared" si="2"/>
        <v>410655.84358974412</v>
      </c>
      <c r="Q23" s="29">
        <f>SUM(Q6:Q7,Q10:Q12,Q14:Q17,Q20)</f>
        <v>532135</v>
      </c>
      <c r="R23" s="29">
        <f t="shared" ref="R23" si="3">SUM(R6:R7,R10:R12,R14:R17,R20)</f>
        <v>429919</v>
      </c>
    </row>
    <row r="24" spans="2:18">
      <c r="B24" s="30" t="s">
        <v>49</v>
      </c>
      <c r="C24" s="31">
        <f>SUM(C6:C21)</f>
        <v>395098</v>
      </c>
      <c r="D24" s="31">
        <f t="shared" ref="D24:R24" si="4">SUM(D6:D21)</f>
        <v>418093</v>
      </c>
      <c r="E24" s="31">
        <f t="shared" si="4"/>
        <v>444105</v>
      </c>
      <c r="F24" s="31">
        <f t="shared" si="4"/>
        <v>474818</v>
      </c>
      <c r="G24" s="31">
        <f t="shared" si="4"/>
        <v>396024</v>
      </c>
      <c r="H24" s="31">
        <f t="shared" si="4"/>
        <v>534001</v>
      </c>
      <c r="I24" s="31">
        <f t="shared" si="4"/>
        <v>555991</v>
      </c>
      <c r="J24" s="31">
        <f t="shared" si="4"/>
        <v>452748.91794871882</v>
      </c>
      <c r="K24" s="31">
        <f t="shared" si="4"/>
        <v>582125</v>
      </c>
      <c r="L24" s="31">
        <f t="shared" si="4"/>
        <v>474695.928205128</v>
      </c>
      <c r="M24" s="31">
        <f t="shared" si="4"/>
        <v>607830</v>
      </c>
      <c r="N24" s="31">
        <f t="shared" si="4"/>
        <v>496038.41794871597</v>
      </c>
      <c r="O24" s="31">
        <f t="shared" si="4"/>
        <v>635769</v>
      </c>
      <c r="P24" s="31">
        <f t="shared" si="4"/>
        <v>518617.16410256451</v>
      </c>
      <c r="Q24" s="31">
        <f t="shared" si="4"/>
        <v>659827</v>
      </c>
      <c r="R24" s="31">
        <f t="shared" si="4"/>
        <v>539715</v>
      </c>
    </row>
    <row r="25" spans="2:18" ht="14.85" customHeight="1">
      <c r="B25" s="92" t="s">
        <v>50</v>
      </c>
      <c r="C25" s="92"/>
      <c r="D25" s="92"/>
      <c r="E25" s="92"/>
      <c r="F25" s="92"/>
      <c r="G25" s="92"/>
      <c r="H25" s="92"/>
      <c r="I25" s="92"/>
      <c r="J25" s="92"/>
      <c r="K25" s="92"/>
      <c r="L25" s="92"/>
      <c r="M25" s="92"/>
      <c r="N25" s="92"/>
      <c r="O25" s="92"/>
      <c r="P25" s="92"/>
      <c r="Q25" s="92"/>
      <c r="R25" s="92"/>
    </row>
    <row r="26" spans="2:18" ht="58.35" customHeight="1">
      <c r="B26" s="101" t="s">
        <v>51</v>
      </c>
      <c r="C26" s="101"/>
      <c r="D26" s="101"/>
      <c r="E26" s="101"/>
      <c r="F26" s="101"/>
      <c r="G26" s="101"/>
      <c r="H26" s="101"/>
      <c r="I26" s="101"/>
      <c r="J26" s="101"/>
      <c r="K26" s="101"/>
      <c r="L26" s="101"/>
      <c r="M26" s="101"/>
      <c r="N26" s="101"/>
      <c r="O26" s="101"/>
      <c r="P26" s="101"/>
      <c r="Q26" s="101"/>
      <c r="R26" s="101"/>
    </row>
    <row r="27" spans="2:18" ht="51" customHeight="1">
      <c r="B27" s="93" t="s">
        <v>42</v>
      </c>
      <c r="C27" s="93"/>
      <c r="D27" s="93"/>
      <c r="E27" s="93"/>
      <c r="F27" s="93"/>
      <c r="G27" s="93"/>
      <c r="H27" s="93"/>
      <c r="I27" s="93"/>
      <c r="J27" s="93"/>
      <c r="K27" s="93"/>
      <c r="L27" s="93"/>
      <c r="M27" s="93"/>
      <c r="N27" s="93"/>
      <c r="O27" s="93"/>
      <c r="P27" s="93"/>
      <c r="Q27" s="93"/>
      <c r="R27" s="93"/>
    </row>
    <row r="28" spans="2:18" ht="33.75" customHeight="1">
      <c r="B28" s="93" t="s">
        <v>43</v>
      </c>
      <c r="C28" s="93"/>
      <c r="D28" s="93"/>
      <c r="E28" s="93"/>
      <c r="F28" s="93"/>
      <c r="G28" s="93"/>
      <c r="H28" s="93"/>
      <c r="I28" s="93"/>
      <c r="J28" s="93"/>
      <c r="K28" s="93"/>
      <c r="L28" s="93"/>
      <c r="M28" s="93"/>
      <c r="N28" s="93"/>
      <c r="O28" s="93"/>
      <c r="P28" s="93"/>
      <c r="Q28" s="93"/>
      <c r="R28" s="93"/>
    </row>
    <row r="29" spans="2:18" ht="14.85" customHeight="1">
      <c r="B29" s="101" t="s">
        <v>52</v>
      </c>
      <c r="C29" s="101"/>
      <c r="D29" s="101"/>
      <c r="E29" s="101"/>
      <c r="F29" s="101"/>
      <c r="G29" s="101"/>
      <c r="H29" s="101"/>
      <c r="I29" s="101"/>
      <c r="J29" s="101"/>
      <c r="K29" s="101"/>
      <c r="L29" s="101"/>
      <c r="M29" s="101"/>
      <c r="N29" s="101"/>
      <c r="O29" s="101"/>
      <c r="P29" s="101"/>
      <c r="Q29" s="101"/>
      <c r="R29" s="101"/>
    </row>
    <row r="30" spans="2:18" ht="30.6" customHeight="1">
      <c r="B30" s="102" t="s">
        <v>55</v>
      </c>
      <c r="C30" s="102"/>
      <c r="D30" s="102"/>
      <c r="E30" s="102"/>
      <c r="F30" s="102"/>
      <c r="G30" s="102"/>
      <c r="H30" s="102"/>
      <c r="I30" s="102"/>
      <c r="J30" s="102"/>
      <c r="K30" s="102"/>
      <c r="L30" s="102"/>
      <c r="M30" s="102"/>
      <c r="N30" s="102"/>
      <c r="O30" s="102"/>
      <c r="P30" s="102"/>
      <c r="Q30" s="102"/>
      <c r="R30" s="102"/>
    </row>
    <row r="32" spans="2:18">
      <c r="C32" s="35"/>
      <c r="D32" s="35"/>
      <c r="E32" s="35"/>
      <c r="F32" s="35"/>
      <c r="G32" s="35"/>
      <c r="H32" s="35"/>
      <c r="I32" s="35"/>
      <c r="J32" s="35"/>
      <c r="K32" s="35"/>
      <c r="L32" s="35"/>
      <c r="M32" s="35"/>
      <c r="N32" s="35"/>
      <c r="O32" s="35"/>
      <c r="P32" s="35"/>
    </row>
    <row r="36" spans="12:13">
      <c r="L36" s="35"/>
    </row>
    <row r="44" spans="12:13">
      <c r="M44" s="35"/>
    </row>
  </sheetData>
  <mergeCells count="15">
    <mergeCell ref="B30:R30"/>
    <mergeCell ref="B2:R2"/>
    <mergeCell ref="B3:B5"/>
    <mergeCell ref="C3:R3"/>
    <mergeCell ref="I4:J4"/>
    <mergeCell ref="K4:L4"/>
    <mergeCell ref="M4:N4"/>
    <mergeCell ref="O4:P4"/>
    <mergeCell ref="Q4:R4"/>
    <mergeCell ref="C5:I5"/>
    <mergeCell ref="B25:R25"/>
    <mergeCell ref="B26:R26"/>
    <mergeCell ref="B27:R27"/>
    <mergeCell ref="B28:R28"/>
    <mergeCell ref="B29:R29"/>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6"/>
  <sheetViews>
    <sheetView workbookViewId="0"/>
  </sheetViews>
  <sheetFormatPr defaultColWidth="11.42578125" defaultRowHeight="15"/>
  <cols>
    <col min="1" max="1" width="5.28515625" customWidth="1"/>
    <col min="2" max="2" width="29.42578125" customWidth="1"/>
    <col min="10" max="10" width="17.42578125" customWidth="1"/>
    <col min="12" max="12" width="20.42578125" customWidth="1"/>
    <col min="14" max="14" width="19" customWidth="1"/>
    <col min="16" max="16" width="17" customWidth="1"/>
  </cols>
  <sheetData>
    <row r="1" spans="1:16">
      <c r="A1" s="1"/>
      <c r="B1" s="1"/>
      <c r="C1" s="1"/>
      <c r="D1" s="1"/>
      <c r="E1" s="1"/>
      <c r="F1" s="1"/>
      <c r="G1" s="1"/>
      <c r="H1" s="1"/>
      <c r="I1" s="1"/>
      <c r="J1" s="1"/>
      <c r="K1" s="1"/>
      <c r="L1" s="1"/>
      <c r="M1" s="1"/>
      <c r="N1" s="1"/>
    </row>
    <row r="2" spans="1:16" ht="18" customHeight="1">
      <c r="A2" s="1"/>
      <c r="B2" s="86" t="s">
        <v>11</v>
      </c>
      <c r="C2" s="86"/>
      <c r="D2" s="86"/>
      <c r="E2" s="86"/>
      <c r="F2" s="86"/>
      <c r="G2" s="86"/>
      <c r="H2" s="86"/>
      <c r="I2" s="86"/>
      <c r="J2" s="86"/>
      <c r="K2" s="86"/>
      <c r="L2" s="86"/>
      <c r="M2" s="86"/>
      <c r="N2" s="86"/>
      <c r="O2" s="86"/>
      <c r="P2" s="86"/>
    </row>
    <row r="3" spans="1:16">
      <c r="A3" s="1"/>
      <c r="B3" s="94" t="s">
        <v>16</v>
      </c>
      <c r="C3" s="87" t="s">
        <v>56</v>
      </c>
      <c r="D3" s="88"/>
      <c r="E3" s="88"/>
      <c r="F3" s="88"/>
      <c r="G3" s="88"/>
      <c r="H3" s="88"/>
      <c r="I3" s="88"/>
      <c r="J3" s="88"/>
      <c r="K3" s="88"/>
      <c r="L3" s="88"/>
      <c r="M3" s="88"/>
      <c r="N3" s="88"/>
      <c r="O3" s="88"/>
      <c r="P3" s="89"/>
    </row>
    <row r="4" spans="1:16">
      <c r="A4" s="1"/>
      <c r="B4" s="95"/>
      <c r="C4" s="2">
        <v>40603</v>
      </c>
      <c r="D4" s="2">
        <v>40969</v>
      </c>
      <c r="E4" s="2">
        <v>41334</v>
      </c>
      <c r="F4" s="2">
        <v>41699</v>
      </c>
      <c r="G4" s="2">
        <v>42064</v>
      </c>
      <c r="H4" s="2">
        <v>42430</v>
      </c>
      <c r="I4" s="105">
        <v>42795</v>
      </c>
      <c r="J4" s="106"/>
      <c r="K4" s="105">
        <v>43160</v>
      </c>
      <c r="L4" s="106"/>
      <c r="M4" s="105">
        <v>43525</v>
      </c>
      <c r="N4" s="106"/>
      <c r="O4" s="105">
        <v>43891</v>
      </c>
      <c r="P4" s="106"/>
    </row>
    <row r="5" spans="1:16">
      <c r="A5" s="1"/>
      <c r="B5" s="96"/>
      <c r="C5" s="97" t="s">
        <v>20</v>
      </c>
      <c r="D5" s="98"/>
      <c r="E5" s="98"/>
      <c r="F5" s="98"/>
      <c r="G5" s="98"/>
      <c r="H5" s="98"/>
      <c r="I5" s="99"/>
      <c r="J5" s="3" t="s">
        <v>21</v>
      </c>
      <c r="K5" s="4" t="s">
        <v>20</v>
      </c>
      <c r="L5" s="3" t="s">
        <v>21</v>
      </c>
      <c r="M5" s="5" t="s">
        <v>20</v>
      </c>
      <c r="N5" s="3" t="s">
        <v>21</v>
      </c>
      <c r="O5" s="5" t="s">
        <v>20</v>
      </c>
      <c r="P5" s="3" t="s">
        <v>21</v>
      </c>
    </row>
    <row r="6" spans="1:16">
      <c r="A6" s="1"/>
      <c r="B6" s="6" t="s">
        <v>22</v>
      </c>
      <c r="C6" s="7">
        <v>58272</v>
      </c>
      <c r="D6" s="8">
        <v>62433</v>
      </c>
      <c r="E6" s="8">
        <v>68886</v>
      </c>
      <c r="F6" s="8">
        <v>76181</v>
      </c>
      <c r="G6" s="8">
        <v>81411</v>
      </c>
      <c r="H6" s="8">
        <v>85012</v>
      </c>
      <c r="I6" s="8">
        <v>88004</v>
      </c>
      <c r="J6" s="9">
        <v>68109.858974359275</v>
      </c>
      <c r="K6" s="8">
        <v>92432</v>
      </c>
      <c r="L6" s="8">
        <v>72778.625641025341</v>
      </c>
      <c r="M6" s="8">
        <v>95393</v>
      </c>
      <c r="N6" s="8">
        <v>75317.648717949269</v>
      </c>
      <c r="O6" s="8">
        <v>99620</v>
      </c>
      <c r="P6" s="8">
        <v>78600.671794872367</v>
      </c>
    </row>
    <row r="7" spans="1:16">
      <c r="A7" s="1"/>
      <c r="B7" s="10" t="s">
        <v>23</v>
      </c>
      <c r="C7" s="11">
        <v>62878</v>
      </c>
      <c r="D7" s="12">
        <v>67016</v>
      </c>
      <c r="E7" s="12">
        <v>72438</v>
      </c>
      <c r="F7" s="12">
        <v>78519</v>
      </c>
      <c r="G7" s="12">
        <v>83949</v>
      </c>
      <c r="H7" s="12">
        <v>88126</v>
      </c>
      <c r="I7" s="12">
        <v>92290</v>
      </c>
      <c r="J7" s="13">
        <v>72415.928205128992</v>
      </c>
      <c r="K7" s="12">
        <v>96861</v>
      </c>
      <c r="L7" s="12">
        <v>75943.317948718483</v>
      </c>
      <c r="M7" s="12">
        <v>101204</v>
      </c>
      <c r="N7" s="12">
        <v>79412.938461537982</v>
      </c>
      <c r="O7" s="12">
        <v>106499</v>
      </c>
      <c r="P7" s="12">
        <v>83627.492307691864</v>
      </c>
    </row>
    <row r="8" spans="1:16">
      <c r="A8" s="1"/>
      <c r="B8" s="14" t="s">
        <v>24</v>
      </c>
      <c r="C8" s="15">
        <v>20445</v>
      </c>
      <c r="D8" s="16">
        <v>22106</v>
      </c>
      <c r="E8" s="16">
        <v>23568</v>
      </c>
      <c r="F8" s="16">
        <v>25031</v>
      </c>
      <c r="G8" s="16">
        <v>26285</v>
      </c>
      <c r="H8" s="16">
        <v>27190</v>
      </c>
      <c r="I8" s="16">
        <v>28816</v>
      </c>
      <c r="J8" s="17">
        <v>24828.007692307707</v>
      </c>
      <c r="K8" s="16">
        <v>30545</v>
      </c>
      <c r="L8" s="16">
        <v>26053.874358974164</v>
      </c>
      <c r="M8" s="16">
        <v>32558</v>
      </c>
      <c r="N8" s="16">
        <v>27592.517948717934</v>
      </c>
      <c r="O8" s="16">
        <v>34098</v>
      </c>
      <c r="P8" s="16">
        <v>28718.305128205036</v>
      </c>
    </row>
    <row r="9" spans="1:16">
      <c r="A9" s="1"/>
      <c r="B9" s="10" t="s">
        <v>25</v>
      </c>
      <c r="C9" s="11">
        <v>15703</v>
      </c>
      <c r="D9" s="12">
        <v>16397</v>
      </c>
      <c r="E9" s="12">
        <v>17036</v>
      </c>
      <c r="F9" s="12">
        <v>17754</v>
      </c>
      <c r="G9" s="12">
        <v>18234</v>
      </c>
      <c r="H9" s="12">
        <v>18969</v>
      </c>
      <c r="I9" s="12">
        <v>19922</v>
      </c>
      <c r="J9" s="13">
        <v>16685.961538461575</v>
      </c>
      <c r="K9" s="12">
        <v>21005</v>
      </c>
      <c r="L9" s="12">
        <v>17525.148717948759</v>
      </c>
      <c r="M9" s="12">
        <v>21924</v>
      </c>
      <c r="N9" s="12">
        <v>18308.889743589687</v>
      </c>
      <c r="O9" s="12">
        <v>23085</v>
      </c>
      <c r="P9" s="12">
        <v>19295.041025641112</v>
      </c>
    </row>
    <row r="10" spans="1:16">
      <c r="A10" s="1"/>
      <c r="B10" s="14" t="s">
        <v>26</v>
      </c>
      <c r="C10" s="15">
        <v>4088</v>
      </c>
      <c r="D10" s="16">
        <v>4098</v>
      </c>
      <c r="E10" s="16">
        <v>4326</v>
      </c>
      <c r="F10" s="16">
        <v>4374</v>
      </c>
      <c r="G10" s="16">
        <v>4507</v>
      </c>
      <c r="H10" s="16">
        <v>4746</v>
      </c>
      <c r="I10" s="16">
        <v>4742</v>
      </c>
      <c r="J10" s="17">
        <v>3955.5384615384528</v>
      </c>
      <c r="K10" s="16">
        <v>4959</v>
      </c>
      <c r="L10" s="16">
        <v>4122.0435897435955</v>
      </c>
      <c r="M10" s="16">
        <v>5536</v>
      </c>
      <c r="N10" s="16">
        <v>4616.5000000000018</v>
      </c>
      <c r="O10" s="16">
        <v>5949</v>
      </c>
      <c r="P10" s="16">
        <v>4955.5974358974363</v>
      </c>
    </row>
    <row r="11" spans="1:16">
      <c r="A11" s="1"/>
      <c r="B11" s="10" t="s">
        <v>27</v>
      </c>
      <c r="C11" s="11">
        <v>11024</v>
      </c>
      <c r="D11" s="12">
        <v>11704</v>
      </c>
      <c r="E11" s="12">
        <v>12497</v>
      </c>
      <c r="F11" s="12">
        <v>12363</v>
      </c>
      <c r="G11" s="12">
        <v>12854</v>
      </c>
      <c r="H11" s="12">
        <v>13445</v>
      </c>
      <c r="I11" s="12">
        <v>14023</v>
      </c>
      <c r="J11" s="13">
        <v>11386.784615384649</v>
      </c>
      <c r="K11" s="12">
        <v>15326</v>
      </c>
      <c r="L11" s="12">
        <v>12412.98974358972</v>
      </c>
      <c r="M11" s="12">
        <v>16709</v>
      </c>
      <c r="N11" s="12">
        <v>13522.358974359056</v>
      </c>
      <c r="O11" s="12">
        <v>17728</v>
      </c>
      <c r="P11" s="12">
        <v>14339.271794871858</v>
      </c>
    </row>
    <row r="12" spans="1:16">
      <c r="A12" s="1"/>
      <c r="B12" s="14" t="s">
        <v>28</v>
      </c>
      <c r="C12" s="15">
        <v>37565</v>
      </c>
      <c r="D12" s="16">
        <v>39700</v>
      </c>
      <c r="E12" s="16">
        <v>41684</v>
      </c>
      <c r="F12" s="16">
        <v>43857</v>
      </c>
      <c r="G12" s="16">
        <v>45669</v>
      </c>
      <c r="H12" s="16">
        <v>47141</v>
      </c>
      <c r="I12" s="16">
        <v>48705</v>
      </c>
      <c r="J12" s="17">
        <v>37982.487179486947</v>
      </c>
      <c r="K12" s="16">
        <v>50022</v>
      </c>
      <c r="L12" s="16">
        <v>39124.374358974674</v>
      </c>
      <c r="M12" s="16">
        <v>51808</v>
      </c>
      <c r="N12" s="16">
        <v>40630.617948717816</v>
      </c>
      <c r="O12" s="16">
        <v>53580</v>
      </c>
      <c r="P12" s="16">
        <v>41995.035897435315</v>
      </c>
    </row>
    <row r="13" spans="1:16">
      <c r="A13" s="1"/>
      <c r="B13" s="10" t="s">
        <v>29</v>
      </c>
      <c r="C13" s="11">
        <v>9642</v>
      </c>
      <c r="D13" s="12">
        <v>10187</v>
      </c>
      <c r="E13" s="12">
        <v>10524</v>
      </c>
      <c r="F13" s="12">
        <v>10915</v>
      </c>
      <c r="G13" s="12">
        <v>11284</v>
      </c>
      <c r="H13" s="12">
        <v>11584</v>
      </c>
      <c r="I13" s="12">
        <v>12056</v>
      </c>
      <c r="J13" s="13">
        <v>10400.151282051278</v>
      </c>
      <c r="K13" s="12">
        <v>12493</v>
      </c>
      <c r="L13" s="12">
        <v>10798.66923076919</v>
      </c>
      <c r="M13" s="12">
        <v>12724</v>
      </c>
      <c r="N13" s="12">
        <v>10970.687179487197</v>
      </c>
      <c r="O13" s="12">
        <v>13137</v>
      </c>
      <c r="P13" s="12">
        <v>11352.228205128255</v>
      </c>
    </row>
    <row r="14" spans="1:16">
      <c r="A14" s="1"/>
      <c r="B14" s="14" t="s">
        <v>30</v>
      </c>
      <c r="C14" s="15">
        <v>38868</v>
      </c>
      <c r="D14" s="16">
        <v>40337</v>
      </c>
      <c r="E14" s="16">
        <v>42396</v>
      </c>
      <c r="F14" s="16">
        <v>45116</v>
      </c>
      <c r="G14" s="16">
        <v>47550</v>
      </c>
      <c r="H14" s="16">
        <v>49773</v>
      </c>
      <c r="I14" s="16">
        <v>52509</v>
      </c>
      <c r="J14" s="17">
        <v>41582.466666666623</v>
      </c>
      <c r="K14" s="16">
        <v>55925</v>
      </c>
      <c r="L14" s="16">
        <v>44440.825641025862</v>
      </c>
      <c r="M14" s="16">
        <v>58683</v>
      </c>
      <c r="N14" s="16">
        <v>46935.523076923157</v>
      </c>
      <c r="O14" s="16">
        <v>62148</v>
      </c>
      <c r="P14" s="16">
        <v>49864.258974358694</v>
      </c>
    </row>
    <row r="15" spans="1:16">
      <c r="A15" s="1"/>
      <c r="B15" s="10" t="s">
        <v>57</v>
      </c>
      <c r="C15" s="11">
        <v>85318</v>
      </c>
      <c r="D15" s="12">
        <v>89958</v>
      </c>
      <c r="E15" s="12">
        <v>93446</v>
      </c>
      <c r="F15" s="12">
        <v>98148</v>
      </c>
      <c r="G15" s="12">
        <v>104113</v>
      </c>
      <c r="H15" s="12">
        <v>106845</v>
      </c>
      <c r="I15" s="12">
        <v>110440</v>
      </c>
      <c r="J15" s="13">
        <v>92027.228205127642</v>
      </c>
      <c r="K15" s="12">
        <v>114561</v>
      </c>
      <c r="L15" s="12">
        <v>95128.671794871421</v>
      </c>
      <c r="M15" s="12">
        <v>119583</v>
      </c>
      <c r="N15" s="12">
        <v>99217.930769230588</v>
      </c>
      <c r="O15" s="12">
        <v>124562</v>
      </c>
      <c r="P15" s="12">
        <v>103323.72051282096</v>
      </c>
    </row>
    <row r="16" spans="1:16">
      <c r="A16" s="1"/>
      <c r="B16" s="14" t="s">
        <v>32</v>
      </c>
      <c r="C16" s="15">
        <v>23630</v>
      </c>
      <c r="D16" s="16">
        <v>24794</v>
      </c>
      <c r="E16" s="16">
        <v>26158</v>
      </c>
      <c r="F16" s="16">
        <v>27646</v>
      </c>
      <c r="G16" s="16">
        <v>28831</v>
      </c>
      <c r="H16" s="16">
        <v>29772</v>
      </c>
      <c r="I16" s="16">
        <v>30749</v>
      </c>
      <c r="J16" s="17">
        <v>24564.325641025469</v>
      </c>
      <c r="K16" s="16">
        <v>31529</v>
      </c>
      <c r="L16" s="16">
        <v>25184.271794871765</v>
      </c>
      <c r="M16" s="16">
        <v>32593</v>
      </c>
      <c r="N16" s="16">
        <v>25930.133333333193</v>
      </c>
      <c r="O16" s="16">
        <v>33803</v>
      </c>
      <c r="P16" s="16">
        <v>26746.330769230801</v>
      </c>
    </row>
    <row r="17" spans="1:18">
      <c r="A17" s="1"/>
      <c r="B17" s="10" t="s">
        <v>33</v>
      </c>
      <c r="C17" s="11">
        <v>4747</v>
      </c>
      <c r="D17" s="12">
        <v>5001</v>
      </c>
      <c r="E17" s="12">
        <v>5484</v>
      </c>
      <c r="F17" s="12">
        <v>5919</v>
      </c>
      <c r="G17" s="12">
        <v>6118</v>
      </c>
      <c r="H17" s="12">
        <v>6239</v>
      </c>
      <c r="I17" s="12">
        <v>6473</v>
      </c>
      <c r="J17" s="13">
        <v>5292.1025641025735</v>
      </c>
      <c r="K17" s="12">
        <v>6605</v>
      </c>
      <c r="L17" s="12">
        <v>5424.9820512820488</v>
      </c>
      <c r="M17" s="12">
        <v>6725</v>
      </c>
      <c r="N17" s="12">
        <v>5543.5025641025613</v>
      </c>
      <c r="O17" s="12">
        <v>6919</v>
      </c>
      <c r="P17" s="12">
        <v>5744.1794871794882</v>
      </c>
    </row>
    <row r="18" spans="1:18">
      <c r="A18" s="1"/>
      <c r="B18" s="14" t="s">
        <v>34</v>
      </c>
      <c r="C18" s="15">
        <v>26527</v>
      </c>
      <c r="D18" s="16">
        <v>27826</v>
      </c>
      <c r="E18" s="16">
        <v>28811</v>
      </c>
      <c r="F18" s="16">
        <v>29992</v>
      </c>
      <c r="G18" s="16">
        <v>30723</v>
      </c>
      <c r="H18" s="16">
        <v>31897</v>
      </c>
      <c r="I18" s="16">
        <v>33113</v>
      </c>
      <c r="J18" s="17">
        <v>28281.802564102552</v>
      </c>
      <c r="K18" s="16">
        <v>34606</v>
      </c>
      <c r="L18" s="16">
        <v>29558.889743589807</v>
      </c>
      <c r="M18" s="16">
        <v>36126</v>
      </c>
      <c r="N18" s="16">
        <v>30917.800000000134</v>
      </c>
      <c r="O18" s="16">
        <v>38009</v>
      </c>
      <c r="P18" s="16">
        <v>32500.712820512828</v>
      </c>
    </row>
    <row r="19" spans="1:18">
      <c r="A19" s="1"/>
      <c r="B19" s="10" t="s">
        <v>35</v>
      </c>
      <c r="C19" s="11">
        <v>14221</v>
      </c>
      <c r="D19" s="12">
        <v>14676</v>
      </c>
      <c r="E19" s="12">
        <v>15096</v>
      </c>
      <c r="F19" s="12">
        <v>16012</v>
      </c>
      <c r="G19" s="12">
        <v>16597</v>
      </c>
      <c r="H19" s="12">
        <v>17415</v>
      </c>
      <c r="I19" s="12">
        <v>17968</v>
      </c>
      <c r="J19" s="13">
        <v>15113.551282051252</v>
      </c>
      <c r="K19" s="12">
        <v>18523</v>
      </c>
      <c r="L19" s="12">
        <v>15510.956410256418</v>
      </c>
      <c r="M19" s="12">
        <v>18915</v>
      </c>
      <c r="N19" s="12">
        <v>15860.233333333343</v>
      </c>
      <c r="O19" s="12">
        <v>19108</v>
      </c>
      <c r="P19" s="12">
        <v>16145.441025641116</v>
      </c>
    </row>
    <row r="20" spans="1:18">
      <c r="A20" s="1"/>
      <c r="B20" s="14" t="s">
        <v>36</v>
      </c>
      <c r="C20" s="15">
        <v>13921</v>
      </c>
      <c r="D20" s="16">
        <v>14756</v>
      </c>
      <c r="E20" s="16">
        <v>15678</v>
      </c>
      <c r="F20" s="16">
        <v>16582</v>
      </c>
      <c r="G20" s="16">
        <v>17478</v>
      </c>
      <c r="H20" s="16">
        <v>17958</v>
      </c>
      <c r="I20" s="16">
        <v>19008</v>
      </c>
      <c r="J20" s="17">
        <v>15293.366666666692</v>
      </c>
      <c r="K20" s="16">
        <v>20048</v>
      </c>
      <c r="L20" s="16">
        <v>16221.36666666665</v>
      </c>
      <c r="M20" s="16">
        <v>21037</v>
      </c>
      <c r="N20" s="16">
        <v>17071.605128204978</v>
      </c>
      <c r="O20" s="16">
        <v>21780</v>
      </c>
      <c r="P20" s="16">
        <v>17703.297435897428</v>
      </c>
    </row>
    <row r="21" spans="1:18">
      <c r="A21" s="1"/>
      <c r="B21" s="18" t="s">
        <v>37</v>
      </c>
      <c r="C21" s="19">
        <v>12549</v>
      </c>
      <c r="D21" s="20">
        <v>13266</v>
      </c>
      <c r="E21" s="21">
        <v>13761</v>
      </c>
      <c r="F21" s="22">
        <v>14134</v>
      </c>
      <c r="G21" s="22">
        <v>14310</v>
      </c>
      <c r="H21" s="21">
        <v>14551</v>
      </c>
      <c r="I21" s="21">
        <v>14865</v>
      </c>
      <c r="J21" s="23">
        <v>13490.323076923049</v>
      </c>
      <c r="K21" s="22">
        <v>15213</v>
      </c>
      <c r="L21" s="24">
        <v>13767.466666666689</v>
      </c>
      <c r="M21" s="25">
        <v>15427</v>
      </c>
      <c r="N21" s="25">
        <v>13989.971794871766</v>
      </c>
      <c r="O21" s="25">
        <v>15620</v>
      </c>
      <c r="P21" s="25">
        <v>14204.484615384592</v>
      </c>
    </row>
    <row r="22" spans="1:18">
      <c r="A22" s="1"/>
      <c r="B22" s="26" t="s">
        <v>38</v>
      </c>
      <c r="C22" s="27">
        <f>SUM(C8,C9,C13,C18,C19,C21)</f>
        <v>99087</v>
      </c>
      <c r="D22" s="27">
        <f t="shared" ref="D22:P22" si="0">SUM(D8,D9,D13,D18,D19,D21)</f>
        <v>104458</v>
      </c>
      <c r="E22" s="27">
        <f t="shared" si="0"/>
        <v>108796</v>
      </c>
      <c r="F22" s="27">
        <f t="shared" si="0"/>
        <v>113838</v>
      </c>
      <c r="G22" s="27">
        <f t="shared" si="0"/>
        <v>117433</v>
      </c>
      <c r="H22" s="27">
        <f t="shared" si="0"/>
        <v>121606</v>
      </c>
      <c r="I22" s="27">
        <f t="shared" si="0"/>
        <v>126740</v>
      </c>
      <c r="J22" s="27">
        <f t="shared" si="0"/>
        <v>108799.79743589742</v>
      </c>
      <c r="K22" s="27">
        <f t="shared" si="0"/>
        <v>132385</v>
      </c>
      <c r="L22" s="27">
        <f t="shared" si="0"/>
        <v>113215.00512820503</v>
      </c>
      <c r="M22" s="27">
        <f t="shared" si="0"/>
        <v>137674</v>
      </c>
      <c r="N22" s="27">
        <f t="shared" si="0"/>
        <v>117640.10000000006</v>
      </c>
      <c r="O22" s="27">
        <f t="shared" si="0"/>
        <v>143057</v>
      </c>
      <c r="P22" s="27">
        <f t="shared" si="0"/>
        <v>122216.21282051294</v>
      </c>
    </row>
    <row r="23" spans="1:18">
      <c r="A23" s="1"/>
      <c r="B23" s="28" t="s">
        <v>39</v>
      </c>
      <c r="C23" s="29">
        <f>SUM(C6:C7,C10:C12,C14:C17,C20)</f>
        <v>340311</v>
      </c>
      <c r="D23" s="29">
        <f t="shared" ref="D23:P23" si="1">SUM(D6:D7,D10:D12,D14:D17,D20)</f>
        <v>359797</v>
      </c>
      <c r="E23" s="29">
        <f t="shared" si="1"/>
        <v>382993</v>
      </c>
      <c r="F23" s="29">
        <f t="shared" si="1"/>
        <v>408705</v>
      </c>
      <c r="G23" s="29">
        <f t="shared" si="1"/>
        <v>432480</v>
      </c>
      <c r="H23" s="29">
        <f t="shared" si="1"/>
        <v>449057</v>
      </c>
      <c r="I23" s="29">
        <f t="shared" si="1"/>
        <v>466943</v>
      </c>
      <c r="J23" s="29">
        <f t="shared" si="1"/>
        <v>372610.08717948728</v>
      </c>
      <c r="K23" s="29">
        <f>SUM(K6:K7,K10:K12,K14:K17,K20)</f>
        <v>488268</v>
      </c>
      <c r="L23" s="29">
        <f>SUM(L6:L7,L10:L12,L14:L17,L20)</f>
        <v>390781.46923076949</v>
      </c>
      <c r="M23" s="29">
        <f t="shared" si="1"/>
        <v>509271</v>
      </c>
      <c r="N23" s="29">
        <f t="shared" si="1"/>
        <v>408198.75897435861</v>
      </c>
      <c r="O23" s="29">
        <f t="shared" si="1"/>
        <v>532588</v>
      </c>
      <c r="P23" s="29">
        <f t="shared" si="1"/>
        <v>426899.85641025618</v>
      </c>
    </row>
    <row r="24" spans="1:18">
      <c r="A24" s="1"/>
      <c r="B24" s="30" t="s">
        <v>40</v>
      </c>
      <c r="C24" s="31">
        <f>SUM(C6:C21)</f>
        <v>439398</v>
      </c>
      <c r="D24" s="31">
        <f t="shared" ref="D24:P24" si="2">SUM(D6:D21)</f>
        <v>464255</v>
      </c>
      <c r="E24" s="31">
        <f t="shared" si="2"/>
        <v>491789</v>
      </c>
      <c r="F24" s="31">
        <f t="shared" si="2"/>
        <v>522543</v>
      </c>
      <c r="G24" s="31">
        <f t="shared" si="2"/>
        <v>549913</v>
      </c>
      <c r="H24" s="31">
        <f t="shared" si="2"/>
        <v>570663</v>
      </c>
      <c r="I24" s="31">
        <f t="shared" si="2"/>
        <v>593683</v>
      </c>
      <c r="J24" s="31">
        <f t="shared" si="2"/>
        <v>481409.88461538468</v>
      </c>
      <c r="K24" s="31">
        <f t="shared" si="2"/>
        <v>620653</v>
      </c>
      <c r="L24" s="31">
        <f t="shared" si="2"/>
        <v>503996.47435897455</v>
      </c>
      <c r="M24" s="31">
        <f t="shared" si="2"/>
        <v>646945</v>
      </c>
      <c r="N24" s="31">
        <f t="shared" si="2"/>
        <v>525838.85897435865</v>
      </c>
      <c r="O24" s="31">
        <f t="shared" si="2"/>
        <v>675645</v>
      </c>
      <c r="P24" s="31">
        <f t="shared" si="2"/>
        <v>549116.06923076918</v>
      </c>
      <c r="R24" s="32"/>
    </row>
    <row r="25" spans="1:18">
      <c r="A25" s="1"/>
      <c r="B25" s="92" t="s">
        <v>41</v>
      </c>
      <c r="C25" s="92"/>
      <c r="D25" s="92"/>
      <c r="E25" s="92"/>
      <c r="F25" s="92"/>
      <c r="G25" s="92"/>
      <c r="H25" s="92"/>
      <c r="I25" s="92"/>
      <c r="J25" s="92"/>
      <c r="K25" s="92"/>
      <c r="L25" s="92"/>
      <c r="M25" s="92"/>
      <c r="N25" s="92"/>
      <c r="O25" s="92"/>
      <c r="P25" s="92"/>
    </row>
    <row r="26" spans="1:18" ht="30" customHeight="1">
      <c r="A26" s="1"/>
      <c r="B26" s="93" t="s">
        <v>58</v>
      </c>
      <c r="C26" s="93"/>
      <c r="D26" s="93"/>
      <c r="E26" s="93"/>
      <c r="F26" s="93"/>
      <c r="G26" s="93"/>
      <c r="H26" s="93"/>
      <c r="I26" s="93"/>
      <c r="J26" s="93"/>
      <c r="K26" s="93"/>
      <c r="L26" s="93"/>
      <c r="M26" s="93"/>
      <c r="N26" s="93"/>
      <c r="O26" s="93"/>
      <c r="P26" s="93"/>
    </row>
    <row r="27" spans="1:18" ht="29.85" customHeight="1">
      <c r="B27" s="85" t="s">
        <v>59</v>
      </c>
      <c r="C27" s="85"/>
      <c r="D27" s="85"/>
      <c r="E27" s="85"/>
      <c r="F27" s="85"/>
      <c r="G27" s="85"/>
      <c r="H27" s="85"/>
      <c r="I27" s="85"/>
      <c r="J27" s="85"/>
      <c r="K27" s="85"/>
      <c r="L27" s="85"/>
      <c r="M27" s="85"/>
      <c r="N27" s="85"/>
      <c r="O27" s="85"/>
      <c r="P27" s="85"/>
    </row>
    <row r="29" spans="1:18">
      <c r="C29" s="33"/>
      <c r="D29" s="33"/>
      <c r="E29" s="33"/>
      <c r="F29" s="33"/>
      <c r="G29" s="33"/>
      <c r="H29" s="33"/>
      <c r="I29" s="33"/>
      <c r="J29" s="33"/>
      <c r="K29" s="33"/>
      <c r="L29" s="33"/>
      <c r="M29" s="33"/>
    </row>
    <row r="30" spans="1:18">
      <c r="C30" s="33"/>
      <c r="D30" s="33"/>
      <c r="E30" s="33"/>
      <c r="F30" s="33"/>
      <c r="G30" s="33"/>
      <c r="H30" s="33"/>
      <c r="I30" s="33"/>
      <c r="J30" s="33"/>
      <c r="K30" s="33"/>
      <c r="L30" s="33"/>
      <c r="M30" s="33"/>
      <c r="N30" s="33"/>
      <c r="O30" s="33"/>
      <c r="P30" s="33"/>
    </row>
    <row r="31" spans="1:18">
      <c r="C31" s="33"/>
      <c r="D31" s="33"/>
      <c r="E31" s="33"/>
      <c r="F31" s="33"/>
      <c r="G31" s="33"/>
      <c r="H31" s="33"/>
      <c r="I31" s="33"/>
      <c r="J31" s="33"/>
      <c r="K31" s="33"/>
      <c r="L31" s="33"/>
      <c r="M31" s="33"/>
    </row>
    <row r="32" spans="1:18">
      <c r="C32" s="33"/>
      <c r="D32" s="33"/>
      <c r="E32" s="33"/>
      <c r="F32" s="33"/>
      <c r="G32" s="33"/>
      <c r="H32" s="33"/>
      <c r="I32" s="33"/>
      <c r="J32" s="33"/>
      <c r="K32" s="33"/>
      <c r="L32" s="33"/>
      <c r="M32" s="33"/>
    </row>
    <row r="33" spans="3:13">
      <c r="C33" s="33"/>
      <c r="D33" s="33"/>
      <c r="E33" s="33"/>
      <c r="F33" s="33"/>
      <c r="G33" s="33"/>
      <c r="H33" s="33"/>
      <c r="I33" s="33"/>
      <c r="J33" s="33"/>
      <c r="K33" s="33"/>
      <c r="L33" s="33"/>
      <c r="M33" s="33"/>
    </row>
    <row r="34" spans="3:13">
      <c r="C34" s="33"/>
      <c r="D34" s="33"/>
      <c r="E34" s="33"/>
      <c r="F34" s="33"/>
      <c r="G34" s="33"/>
      <c r="H34" s="33"/>
      <c r="I34" s="33"/>
      <c r="J34" s="33"/>
      <c r="K34" s="33"/>
      <c r="L34" s="33"/>
      <c r="M34" s="33"/>
    </row>
    <row r="35" spans="3:13">
      <c r="C35" s="33"/>
      <c r="D35" s="33"/>
      <c r="E35" s="33"/>
      <c r="F35" s="33"/>
      <c r="G35" s="33"/>
      <c r="H35" s="33"/>
      <c r="I35" s="33"/>
      <c r="J35" s="33"/>
      <c r="K35" s="33"/>
      <c r="L35" s="33"/>
      <c r="M35" s="33"/>
    </row>
    <row r="36" spans="3:13">
      <c r="C36" s="33"/>
      <c r="D36" s="33"/>
      <c r="E36" s="33"/>
      <c r="F36" s="33"/>
      <c r="G36" s="33"/>
      <c r="H36" s="33"/>
      <c r="I36" s="33"/>
      <c r="J36" s="33"/>
      <c r="K36" s="33"/>
      <c r="L36" s="33"/>
      <c r="M36" s="33"/>
    </row>
    <row r="37" spans="3:13">
      <c r="C37" s="33"/>
      <c r="D37" s="33"/>
      <c r="E37" s="33"/>
      <c r="F37" s="33"/>
      <c r="G37" s="33"/>
      <c r="H37" s="33"/>
      <c r="I37" s="33"/>
      <c r="J37" s="33"/>
      <c r="K37" s="33"/>
      <c r="L37" s="33"/>
      <c r="M37" s="33"/>
    </row>
    <row r="38" spans="3:13">
      <c r="C38" s="33"/>
      <c r="D38" s="33"/>
      <c r="E38" s="33"/>
      <c r="F38" s="33"/>
      <c r="G38" s="33"/>
      <c r="H38" s="33"/>
      <c r="I38" s="33"/>
      <c r="J38" s="33"/>
      <c r="K38" s="33"/>
      <c r="L38" s="33"/>
      <c r="M38" s="33"/>
    </row>
    <row r="39" spans="3:13">
      <c r="C39" s="33"/>
      <c r="D39" s="33"/>
      <c r="E39" s="33"/>
      <c r="F39" s="33"/>
      <c r="G39" s="33"/>
      <c r="H39" s="33"/>
      <c r="I39" s="33"/>
      <c r="J39" s="33"/>
      <c r="K39" s="33"/>
      <c r="L39" s="33"/>
      <c r="M39" s="33"/>
    </row>
    <row r="40" spans="3:13">
      <c r="C40" s="33"/>
      <c r="D40" s="33"/>
      <c r="E40" s="33"/>
      <c r="F40" s="33"/>
      <c r="G40" s="33"/>
      <c r="H40" s="33"/>
      <c r="I40" s="33"/>
      <c r="J40" s="33"/>
      <c r="K40" s="33"/>
      <c r="L40" s="33"/>
      <c r="M40" s="33"/>
    </row>
    <row r="41" spans="3:13">
      <c r="C41" s="33"/>
      <c r="D41" s="33"/>
      <c r="E41" s="33"/>
      <c r="F41" s="33"/>
      <c r="G41" s="33"/>
      <c r="H41" s="33"/>
      <c r="I41" s="33"/>
      <c r="J41" s="33"/>
      <c r="K41" s="33"/>
      <c r="L41" s="33"/>
      <c r="M41" s="33"/>
    </row>
    <row r="42" spans="3:13">
      <c r="C42" s="33"/>
      <c r="D42" s="33"/>
      <c r="E42" s="33"/>
      <c r="F42" s="33"/>
      <c r="G42" s="33"/>
      <c r="H42" s="33"/>
      <c r="I42" s="33"/>
      <c r="J42" s="33"/>
      <c r="K42" s="33"/>
      <c r="L42" s="33"/>
      <c r="M42" s="33"/>
    </row>
    <row r="43" spans="3:13">
      <c r="C43" s="33"/>
      <c r="D43" s="33"/>
      <c r="E43" s="33"/>
      <c r="F43" s="33"/>
      <c r="G43" s="33"/>
      <c r="H43" s="33"/>
      <c r="I43" s="33"/>
      <c r="J43" s="33"/>
      <c r="K43" s="33"/>
      <c r="L43" s="33"/>
      <c r="M43" s="33"/>
    </row>
    <row r="44" spans="3:13">
      <c r="C44" s="33"/>
      <c r="D44" s="33"/>
      <c r="E44" s="33"/>
      <c r="F44" s="33"/>
      <c r="G44" s="33"/>
      <c r="H44" s="33"/>
      <c r="I44" s="33"/>
      <c r="J44" s="33"/>
      <c r="K44" s="33"/>
      <c r="L44" s="33"/>
      <c r="M44" s="33"/>
    </row>
    <row r="45" spans="3:13">
      <c r="C45" s="33"/>
      <c r="D45" s="33"/>
      <c r="E45" s="33"/>
      <c r="F45" s="33"/>
      <c r="G45" s="33"/>
      <c r="H45" s="33"/>
      <c r="I45" s="33"/>
      <c r="J45" s="33"/>
      <c r="K45" s="33"/>
      <c r="L45" s="33"/>
      <c r="M45" s="33"/>
    </row>
    <row r="46" spans="3:13">
      <c r="C46" s="33"/>
      <c r="D46" s="33"/>
      <c r="E46" s="33"/>
      <c r="F46" s="33"/>
      <c r="G46" s="33"/>
      <c r="H46" s="33"/>
      <c r="I46" s="33"/>
      <c r="J46" s="33"/>
      <c r="K46" s="33"/>
      <c r="L46" s="33"/>
      <c r="M46" s="33"/>
    </row>
    <row r="47" spans="3:13">
      <c r="C47" s="33"/>
      <c r="D47" s="33"/>
      <c r="E47" s="33"/>
      <c r="F47" s="33"/>
      <c r="G47" s="33"/>
      <c r="H47" s="33"/>
      <c r="I47" s="33"/>
      <c r="J47" s="33"/>
      <c r="K47" s="33"/>
      <c r="L47" s="33"/>
      <c r="M47" s="33"/>
    </row>
    <row r="48" spans="3:13">
      <c r="C48" s="33"/>
      <c r="I48" s="33"/>
      <c r="J48" s="33"/>
    </row>
    <row r="49" spans="3:3">
      <c r="C49" s="33"/>
    </row>
    <row r="50" spans="3:3">
      <c r="C50" s="33"/>
    </row>
    <row r="51" spans="3:3">
      <c r="C51" s="33"/>
    </row>
    <row r="52" spans="3:3">
      <c r="C52" s="33"/>
    </row>
    <row r="53" spans="3:3">
      <c r="C53" s="33"/>
    </row>
    <row r="54" spans="3:3">
      <c r="C54" s="33"/>
    </row>
    <row r="55" spans="3:3">
      <c r="C55" s="33"/>
    </row>
    <row r="56" spans="3:3">
      <c r="C56" s="33"/>
    </row>
    <row r="57" spans="3:3">
      <c r="C57" s="33"/>
    </row>
    <row r="58" spans="3:3">
      <c r="C58" s="33"/>
    </row>
    <row r="59" spans="3:3">
      <c r="C59" s="33"/>
    </row>
    <row r="60" spans="3:3">
      <c r="C60" s="33"/>
    </row>
    <row r="61" spans="3:3">
      <c r="C61" s="33"/>
    </row>
    <row r="62" spans="3:3">
      <c r="C62" s="33"/>
    </row>
    <row r="63" spans="3:3">
      <c r="C63" s="33"/>
    </row>
    <row r="64" spans="3:3">
      <c r="C64" s="33"/>
    </row>
    <row r="65" spans="3:3">
      <c r="C65" s="33"/>
    </row>
    <row r="66" spans="3:3">
      <c r="C66" s="33"/>
    </row>
    <row r="67" spans="3:3">
      <c r="C67" s="33"/>
    </row>
    <row r="68" spans="3:3">
      <c r="C68" s="33"/>
    </row>
    <row r="69" spans="3:3">
      <c r="C69" s="33"/>
    </row>
    <row r="70" spans="3:3">
      <c r="C70" s="33"/>
    </row>
    <row r="71" spans="3:3">
      <c r="C71" s="33"/>
    </row>
    <row r="72" spans="3:3">
      <c r="C72" s="33"/>
    </row>
    <row r="73" spans="3:3">
      <c r="C73" s="33"/>
    </row>
    <row r="74" spans="3:3">
      <c r="C74" s="33"/>
    </row>
    <row r="75" spans="3:3">
      <c r="C75" s="33"/>
    </row>
    <row r="76" spans="3:3">
      <c r="C76" s="33"/>
    </row>
    <row r="77" spans="3:3">
      <c r="C77" s="33"/>
    </row>
    <row r="78" spans="3:3">
      <c r="C78" s="33"/>
    </row>
    <row r="79" spans="3:3">
      <c r="C79" s="33"/>
    </row>
    <row r="80" spans="3:3">
      <c r="C80" s="33"/>
    </row>
    <row r="81" spans="3:3">
      <c r="C81" s="33"/>
    </row>
    <row r="82" spans="3:3">
      <c r="C82" s="33"/>
    </row>
    <row r="83" spans="3:3">
      <c r="C83" s="33"/>
    </row>
    <row r="84" spans="3:3">
      <c r="C84" s="33"/>
    </row>
    <row r="85" spans="3:3">
      <c r="C85" s="33"/>
    </row>
    <row r="86" spans="3:3">
      <c r="C86" s="33"/>
    </row>
    <row r="87" spans="3:3">
      <c r="C87" s="33"/>
    </row>
    <row r="88" spans="3:3">
      <c r="C88" s="33"/>
    </row>
    <row r="89" spans="3:3">
      <c r="C89" s="33"/>
    </row>
    <row r="90" spans="3:3">
      <c r="C90" s="33"/>
    </row>
    <row r="91" spans="3:3">
      <c r="C91" s="33"/>
    </row>
    <row r="92" spans="3:3">
      <c r="C92" s="33"/>
    </row>
    <row r="93" spans="3:3">
      <c r="C93" s="33"/>
    </row>
    <row r="94" spans="3:3">
      <c r="C94" s="33"/>
    </row>
    <row r="95" spans="3:3">
      <c r="C95" s="33"/>
    </row>
    <row r="96" spans="3:3">
      <c r="C96" s="33"/>
    </row>
    <row r="97" spans="3:3">
      <c r="C97" s="33"/>
    </row>
    <row r="98" spans="3:3">
      <c r="C98" s="33"/>
    </row>
    <row r="99" spans="3:3">
      <c r="C99" s="33"/>
    </row>
    <row r="100" spans="3:3">
      <c r="C100" s="33"/>
    </row>
    <row r="101" spans="3:3">
      <c r="C101" s="33"/>
    </row>
    <row r="102" spans="3:3">
      <c r="C102" s="33"/>
    </row>
    <row r="103" spans="3:3">
      <c r="C103" s="33"/>
    </row>
    <row r="104" spans="3:3">
      <c r="C104" s="33"/>
    </row>
    <row r="105" spans="3:3">
      <c r="C105" s="33"/>
    </row>
    <row r="106" spans="3:3">
      <c r="C106" s="33"/>
    </row>
    <row r="107" spans="3:3">
      <c r="C107" s="33"/>
    </row>
    <row r="108" spans="3:3">
      <c r="C108" s="33"/>
    </row>
    <row r="109" spans="3:3">
      <c r="C109" s="33"/>
    </row>
    <row r="110" spans="3:3">
      <c r="C110" s="33"/>
    </row>
    <row r="111" spans="3:3">
      <c r="C111" s="33"/>
    </row>
    <row r="112" spans="3:3">
      <c r="C112" s="33"/>
    </row>
    <row r="113" spans="3:3">
      <c r="C113" s="33"/>
    </row>
    <row r="114" spans="3:3">
      <c r="C114" s="33"/>
    </row>
    <row r="115" spans="3:3">
      <c r="C115" s="33"/>
    </row>
    <row r="116" spans="3:3">
      <c r="C116" s="33"/>
    </row>
    <row r="117" spans="3:3">
      <c r="C117" s="33"/>
    </row>
    <row r="118" spans="3:3">
      <c r="C118" s="33"/>
    </row>
    <row r="119" spans="3:3">
      <c r="C119" s="33"/>
    </row>
    <row r="120" spans="3:3">
      <c r="C120" s="33"/>
    </row>
    <row r="121" spans="3:3">
      <c r="C121" s="33"/>
    </row>
    <row r="122" spans="3:3">
      <c r="C122" s="33"/>
    </row>
    <row r="123" spans="3:3">
      <c r="C123" s="33"/>
    </row>
    <row r="124" spans="3:3">
      <c r="C124" s="33"/>
    </row>
    <row r="125" spans="3:3">
      <c r="C125" s="33"/>
    </row>
    <row r="126" spans="3:3">
      <c r="C126" s="33"/>
    </row>
  </sheetData>
  <mergeCells count="11">
    <mergeCell ref="B25:P25"/>
    <mergeCell ref="B27:P27"/>
    <mergeCell ref="B2:P2"/>
    <mergeCell ref="B3:B5"/>
    <mergeCell ref="C3:P3"/>
    <mergeCell ref="I4:J4"/>
    <mergeCell ref="K4:L4"/>
    <mergeCell ref="M4:N4"/>
    <mergeCell ref="O4:P4"/>
    <mergeCell ref="C5:I5"/>
    <mergeCell ref="B26:P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506B-65E6-6B4A-B92D-385980CA50AE}">
  <dimension ref="B2:AG43"/>
  <sheetViews>
    <sheetView workbookViewId="0"/>
  </sheetViews>
  <sheetFormatPr defaultColWidth="11.42578125" defaultRowHeight="15"/>
  <cols>
    <col min="1" max="1" width="5.42578125" style="1" customWidth="1"/>
    <col min="2" max="2" width="30.28515625" style="1" customWidth="1"/>
    <col min="3" max="9" width="10.42578125" style="1" customWidth="1"/>
    <col min="10" max="10" width="18.28515625" style="1" customWidth="1"/>
    <col min="11" max="11" width="12" style="1" customWidth="1"/>
    <col min="12" max="12" width="18.42578125" style="1" customWidth="1"/>
    <col min="13" max="13" width="10.42578125" style="1" customWidth="1"/>
    <col min="14" max="14" width="19.28515625" style="1" customWidth="1"/>
    <col min="15" max="15" width="10.85546875" style="1"/>
    <col min="16" max="16" width="17.42578125" style="1" customWidth="1"/>
    <col min="17" max="216" width="10.85546875" style="1"/>
    <col min="217" max="217" width="5.42578125" style="1" customWidth="1"/>
    <col min="218" max="218" width="28.42578125" style="1" customWidth="1"/>
    <col min="219" max="219" width="10.42578125" style="1" customWidth="1"/>
    <col min="220" max="220" width="14.42578125" style="1" customWidth="1"/>
    <col min="221" max="221" width="12.42578125" style="1" customWidth="1"/>
    <col min="222" max="222" width="8.42578125" style="1" customWidth="1"/>
    <col min="223" max="223" width="13.42578125" style="1" customWidth="1"/>
    <col min="224" max="224" width="14.42578125" style="1" customWidth="1"/>
    <col min="225" max="225" width="9.42578125" style="1" customWidth="1"/>
    <col min="226" max="227" width="10.85546875" style="1"/>
    <col min="228" max="228" width="29.42578125" style="1" customWidth="1"/>
    <col min="229" max="472" width="10.85546875" style="1"/>
    <col min="473" max="473" width="5.42578125" style="1" customWidth="1"/>
    <col min="474" max="474" width="28.42578125" style="1" customWidth="1"/>
    <col min="475" max="475" width="10.42578125" style="1" customWidth="1"/>
    <col min="476" max="476" width="14.42578125" style="1" customWidth="1"/>
    <col min="477" max="477" width="12.42578125" style="1" customWidth="1"/>
    <col min="478" max="478" width="8.42578125" style="1" customWidth="1"/>
    <col min="479" max="479" width="13.42578125" style="1" customWidth="1"/>
    <col min="480" max="480" width="14.42578125" style="1" customWidth="1"/>
    <col min="481" max="481" width="9.42578125" style="1" customWidth="1"/>
    <col min="482" max="483" width="10.85546875" style="1"/>
    <col min="484" max="484" width="29.42578125" style="1" customWidth="1"/>
    <col min="485" max="728" width="10.85546875" style="1"/>
    <col min="729" max="729" width="5.42578125" style="1" customWidth="1"/>
    <col min="730" max="730" width="28.42578125" style="1" customWidth="1"/>
    <col min="731" max="731" width="10.42578125" style="1" customWidth="1"/>
    <col min="732" max="732" width="14.42578125" style="1" customWidth="1"/>
    <col min="733" max="733" width="12.42578125" style="1" customWidth="1"/>
    <col min="734" max="734" width="8.42578125" style="1" customWidth="1"/>
    <col min="735" max="735" width="13.42578125" style="1" customWidth="1"/>
    <col min="736" max="736" width="14.42578125" style="1" customWidth="1"/>
    <col min="737" max="737" width="9.42578125" style="1" customWidth="1"/>
    <col min="738" max="739" width="10.85546875" style="1"/>
    <col min="740" max="740" width="29.42578125" style="1" customWidth="1"/>
    <col min="741" max="984" width="10.85546875" style="1"/>
    <col min="985" max="985" width="5.42578125" style="1" customWidth="1"/>
    <col min="986" max="986" width="28.42578125" style="1" customWidth="1"/>
    <col min="987" max="987" width="10.42578125" style="1" customWidth="1"/>
    <col min="988" max="988" width="14.42578125" style="1" customWidth="1"/>
    <col min="989" max="989" width="12.42578125" style="1" customWidth="1"/>
    <col min="990" max="990" width="8.42578125" style="1" customWidth="1"/>
    <col min="991" max="991" width="13.42578125" style="1" customWidth="1"/>
    <col min="992" max="992" width="14.42578125" style="1" customWidth="1"/>
    <col min="993" max="993" width="9.42578125" style="1" customWidth="1"/>
    <col min="994" max="995" width="10.85546875" style="1"/>
    <col min="996" max="996" width="29.42578125" style="1" customWidth="1"/>
    <col min="997" max="1240" width="10.85546875" style="1"/>
    <col min="1241" max="1241" width="5.42578125" style="1" customWidth="1"/>
    <col min="1242" max="1242" width="28.42578125" style="1" customWidth="1"/>
    <col min="1243" max="1243" width="10.42578125" style="1" customWidth="1"/>
    <col min="1244" max="1244" width="14.42578125" style="1" customWidth="1"/>
    <col min="1245" max="1245" width="12.42578125" style="1" customWidth="1"/>
    <col min="1246" max="1246" width="8.42578125" style="1" customWidth="1"/>
    <col min="1247" max="1247" width="13.42578125" style="1" customWidth="1"/>
    <col min="1248" max="1248" width="14.42578125" style="1" customWidth="1"/>
    <col min="1249" max="1249" width="9.42578125" style="1" customWidth="1"/>
    <col min="1250" max="1251" width="10.85546875" style="1"/>
    <col min="1252" max="1252" width="29.42578125" style="1" customWidth="1"/>
    <col min="1253" max="1496" width="10.85546875" style="1"/>
    <col min="1497" max="1497" width="5.42578125" style="1" customWidth="1"/>
    <col min="1498" max="1498" width="28.42578125" style="1" customWidth="1"/>
    <col min="1499" max="1499" width="10.42578125" style="1" customWidth="1"/>
    <col min="1500" max="1500" width="14.42578125" style="1" customWidth="1"/>
    <col min="1501" max="1501" width="12.42578125" style="1" customWidth="1"/>
    <col min="1502" max="1502" width="8.42578125" style="1" customWidth="1"/>
    <col min="1503" max="1503" width="13.42578125" style="1" customWidth="1"/>
    <col min="1504" max="1504" width="14.42578125" style="1" customWidth="1"/>
    <col min="1505" max="1505" width="9.42578125" style="1" customWidth="1"/>
    <col min="1506" max="1507" width="10.85546875" style="1"/>
    <col min="1508" max="1508" width="29.42578125" style="1" customWidth="1"/>
    <col min="1509" max="1752" width="10.85546875" style="1"/>
    <col min="1753" max="1753" width="5.42578125" style="1" customWidth="1"/>
    <col min="1754" max="1754" width="28.42578125" style="1" customWidth="1"/>
    <col min="1755" max="1755" width="10.42578125" style="1" customWidth="1"/>
    <col min="1756" max="1756" width="14.42578125" style="1" customWidth="1"/>
    <col min="1757" max="1757" width="12.42578125" style="1" customWidth="1"/>
    <col min="1758" max="1758" width="8.42578125" style="1" customWidth="1"/>
    <col min="1759" max="1759" width="13.42578125" style="1" customWidth="1"/>
    <col min="1760" max="1760" width="14.42578125" style="1" customWidth="1"/>
    <col min="1761" max="1761" width="9.42578125" style="1" customWidth="1"/>
    <col min="1762" max="1763" width="10.85546875" style="1"/>
    <col min="1764" max="1764" width="29.42578125" style="1" customWidth="1"/>
    <col min="1765" max="2008" width="10.85546875" style="1"/>
    <col min="2009" max="2009" width="5.42578125" style="1" customWidth="1"/>
    <col min="2010" max="2010" width="28.42578125" style="1" customWidth="1"/>
    <col min="2011" max="2011" width="10.42578125" style="1" customWidth="1"/>
    <col min="2012" max="2012" width="14.42578125" style="1" customWidth="1"/>
    <col min="2013" max="2013" width="12.42578125" style="1" customWidth="1"/>
    <col min="2014" max="2014" width="8.42578125" style="1" customWidth="1"/>
    <col min="2015" max="2015" width="13.42578125" style="1" customWidth="1"/>
    <col min="2016" max="2016" width="14.42578125" style="1" customWidth="1"/>
    <col min="2017" max="2017" width="9.42578125" style="1" customWidth="1"/>
    <col min="2018" max="2019" width="10.85546875" style="1"/>
    <col min="2020" max="2020" width="29.42578125" style="1" customWidth="1"/>
    <col min="2021" max="2264" width="10.85546875" style="1"/>
    <col min="2265" max="2265" width="5.42578125" style="1" customWidth="1"/>
    <col min="2266" max="2266" width="28.42578125" style="1" customWidth="1"/>
    <col min="2267" max="2267" width="10.42578125" style="1" customWidth="1"/>
    <col min="2268" max="2268" width="14.42578125" style="1" customWidth="1"/>
    <col min="2269" max="2269" width="12.42578125" style="1" customWidth="1"/>
    <col min="2270" max="2270" width="8.42578125" style="1" customWidth="1"/>
    <col min="2271" max="2271" width="13.42578125" style="1" customWidth="1"/>
    <col min="2272" max="2272" width="14.42578125" style="1" customWidth="1"/>
    <col min="2273" max="2273" width="9.42578125" style="1" customWidth="1"/>
    <col min="2274" max="2275" width="10.85546875" style="1"/>
    <col min="2276" max="2276" width="29.42578125" style="1" customWidth="1"/>
    <col min="2277" max="2520" width="10.85546875" style="1"/>
    <col min="2521" max="2521" width="5.42578125" style="1" customWidth="1"/>
    <col min="2522" max="2522" width="28.42578125" style="1" customWidth="1"/>
    <col min="2523" max="2523" width="10.42578125" style="1" customWidth="1"/>
    <col min="2524" max="2524" width="14.42578125" style="1" customWidth="1"/>
    <col min="2525" max="2525" width="12.42578125" style="1" customWidth="1"/>
    <col min="2526" max="2526" width="8.42578125" style="1" customWidth="1"/>
    <col min="2527" max="2527" width="13.42578125" style="1" customWidth="1"/>
    <col min="2528" max="2528" width="14.42578125" style="1" customWidth="1"/>
    <col min="2529" max="2529" width="9.42578125" style="1" customWidth="1"/>
    <col min="2530" max="2531" width="10.85546875" style="1"/>
    <col min="2532" max="2532" width="29.42578125" style="1" customWidth="1"/>
    <col min="2533" max="2776" width="10.85546875" style="1"/>
    <col min="2777" max="2777" width="5.42578125" style="1" customWidth="1"/>
    <col min="2778" max="2778" width="28.42578125" style="1" customWidth="1"/>
    <col min="2779" max="2779" width="10.42578125" style="1" customWidth="1"/>
    <col min="2780" max="2780" width="14.42578125" style="1" customWidth="1"/>
    <col min="2781" max="2781" width="12.42578125" style="1" customWidth="1"/>
    <col min="2782" max="2782" width="8.42578125" style="1" customWidth="1"/>
    <col min="2783" max="2783" width="13.42578125" style="1" customWidth="1"/>
    <col min="2784" max="2784" width="14.42578125" style="1" customWidth="1"/>
    <col min="2785" max="2785" width="9.42578125" style="1" customWidth="1"/>
    <col min="2786" max="2787" width="10.85546875" style="1"/>
    <col min="2788" max="2788" width="29.42578125" style="1" customWidth="1"/>
    <col min="2789" max="3032" width="10.85546875" style="1"/>
    <col min="3033" max="3033" width="5.42578125" style="1" customWidth="1"/>
    <col min="3034" max="3034" width="28.42578125" style="1" customWidth="1"/>
    <col min="3035" max="3035" width="10.42578125" style="1" customWidth="1"/>
    <col min="3036" max="3036" width="14.42578125" style="1" customWidth="1"/>
    <col min="3037" max="3037" width="12.42578125" style="1" customWidth="1"/>
    <col min="3038" max="3038" width="8.42578125" style="1" customWidth="1"/>
    <col min="3039" max="3039" width="13.42578125" style="1" customWidth="1"/>
    <col min="3040" max="3040" width="14.42578125" style="1" customWidth="1"/>
    <col min="3041" max="3041" width="9.42578125" style="1" customWidth="1"/>
    <col min="3042" max="3043" width="10.85546875" style="1"/>
    <col min="3044" max="3044" width="29.42578125" style="1" customWidth="1"/>
    <col min="3045" max="3288" width="10.85546875" style="1"/>
    <col min="3289" max="3289" width="5.42578125" style="1" customWidth="1"/>
    <col min="3290" max="3290" width="28.42578125" style="1" customWidth="1"/>
    <col min="3291" max="3291" width="10.42578125" style="1" customWidth="1"/>
    <col min="3292" max="3292" width="14.42578125" style="1" customWidth="1"/>
    <col min="3293" max="3293" width="12.42578125" style="1" customWidth="1"/>
    <col min="3294" max="3294" width="8.42578125" style="1" customWidth="1"/>
    <col min="3295" max="3295" width="13.42578125" style="1" customWidth="1"/>
    <col min="3296" max="3296" width="14.42578125" style="1" customWidth="1"/>
    <col min="3297" max="3297" width="9.42578125" style="1" customWidth="1"/>
    <col min="3298" max="3299" width="10.85546875" style="1"/>
    <col min="3300" max="3300" width="29.42578125" style="1" customWidth="1"/>
    <col min="3301" max="3544" width="10.85546875" style="1"/>
    <col min="3545" max="3545" width="5.42578125" style="1" customWidth="1"/>
    <col min="3546" max="3546" width="28.42578125" style="1" customWidth="1"/>
    <col min="3547" max="3547" width="10.42578125" style="1" customWidth="1"/>
    <col min="3548" max="3548" width="14.42578125" style="1" customWidth="1"/>
    <col min="3549" max="3549" width="12.42578125" style="1" customWidth="1"/>
    <col min="3550" max="3550" width="8.42578125" style="1" customWidth="1"/>
    <col min="3551" max="3551" width="13.42578125" style="1" customWidth="1"/>
    <col min="3552" max="3552" width="14.42578125" style="1" customWidth="1"/>
    <col min="3553" max="3553" width="9.42578125" style="1" customWidth="1"/>
    <col min="3554" max="3555" width="10.85546875" style="1"/>
    <col min="3556" max="3556" width="29.42578125" style="1" customWidth="1"/>
    <col min="3557" max="3800" width="10.85546875" style="1"/>
    <col min="3801" max="3801" width="5.42578125" style="1" customWidth="1"/>
    <col min="3802" max="3802" width="28.42578125" style="1" customWidth="1"/>
    <col min="3803" max="3803" width="10.42578125" style="1" customWidth="1"/>
    <col min="3804" max="3804" width="14.42578125" style="1" customWidth="1"/>
    <col min="3805" max="3805" width="12.42578125" style="1" customWidth="1"/>
    <col min="3806" max="3806" width="8.42578125" style="1" customWidth="1"/>
    <col min="3807" max="3807" width="13.42578125" style="1" customWidth="1"/>
    <col min="3808" max="3808" width="14.42578125" style="1" customWidth="1"/>
    <col min="3809" max="3809" width="9.42578125" style="1" customWidth="1"/>
    <col min="3810" max="3811" width="10.85546875" style="1"/>
    <col min="3812" max="3812" width="29.42578125" style="1" customWidth="1"/>
    <col min="3813" max="4056" width="10.85546875" style="1"/>
    <col min="4057" max="4057" width="5.42578125" style="1" customWidth="1"/>
    <col min="4058" max="4058" width="28.42578125" style="1" customWidth="1"/>
    <col min="4059" max="4059" width="10.42578125" style="1" customWidth="1"/>
    <col min="4060" max="4060" width="14.42578125" style="1" customWidth="1"/>
    <col min="4061" max="4061" width="12.42578125" style="1" customWidth="1"/>
    <col min="4062" max="4062" width="8.42578125" style="1" customWidth="1"/>
    <col min="4063" max="4063" width="13.42578125" style="1" customWidth="1"/>
    <col min="4064" max="4064" width="14.42578125" style="1" customWidth="1"/>
    <col min="4065" max="4065" width="9.42578125" style="1" customWidth="1"/>
    <col min="4066" max="4067" width="10.85546875" style="1"/>
    <col min="4068" max="4068" width="29.42578125" style="1" customWidth="1"/>
    <col min="4069" max="4312" width="10.85546875" style="1"/>
    <col min="4313" max="4313" width="5.42578125" style="1" customWidth="1"/>
    <col min="4314" max="4314" width="28.42578125" style="1" customWidth="1"/>
    <col min="4315" max="4315" width="10.42578125" style="1" customWidth="1"/>
    <col min="4316" max="4316" width="14.42578125" style="1" customWidth="1"/>
    <col min="4317" max="4317" width="12.42578125" style="1" customWidth="1"/>
    <col min="4318" max="4318" width="8.42578125" style="1" customWidth="1"/>
    <col min="4319" max="4319" width="13.42578125" style="1" customWidth="1"/>
    <col min="4320" max="4320" width="14.42578125" style="1" customWidth="1"/>
    <col min="4321" max="4321" width="9.42578125" style="1" customWidth="1"/>
    <col min="4322" max="4323" width="10.85546875" style="1"/>
    <col min="4324" max="4324" width="29.42578125" style="1" customWidth="1"/>
    <col min="4325" max="4568" width="10.85546875" style="1"/>
    <col min="4569" max="4569" width="5.42578125" style="1" customWidth="1"/>
    <col min="4570" max="4570" width="28.42578125" style="1" customWidth="1"/>
    <col min="4571" max="4571" width="10.42578125" style="1" customWidth="1"/>
    <col min="4572" max="4572" width="14.42578125" style="1" customWidth="1"/>
    <col min="4573" max="4573" width="12.42578125" style="1" customWidth="1"/>
    <col min="4574" max="4574" width="8.42578125" style="1" customWidth="1"/>
    <col min="4575" max="4575" width="13.42578125" style="1" customWidth="1"/>
    <col min="4576" max="4576" width="14.42578125" style="1" customWidth="1"/>
    <col min="4577" max="4577" width="9.42578125" style="1" customWidth="1"/>
    <col min="4578" max="4579" width="10.85546875" style="1"/>
    <col min="4580" max="4580" width="29.42578125" style="1" customWidth="1"/>
    <col min="4581" max="4824" width="10.85546875" style="1"/>
    <col min="4825" max="4825" width="5.42578125" style="1" customWidth="1"/>
    <col min="4826" max="4826" width="28.42578125" style="1" customWidth="1"/>
    <col min="4827" max="4827" width="10.42578125" style="1" customWidth="1"/>
    <col min="4828" max="4828" width="14.42578125" style="1" customWidth="1"/>
    <col min="4829" max="4829" width="12.42578125" style="1" customWidth="1"/>
    <col min="4830" max="4830" width="8.42578125" style="1" customWidth="1"/>
    <col min="4831" max="4831" width="13.42578125" style="1" customWidth="1"/>
    <col min="4832" max="4832" width="14.42578125" style="1" customWidth="1"/>
    <col min="4833" max="4833" width="9.42578125" style="1" customWidth="1"/>
    <col min="4834" max="4835" width="10.85546875" style="1"/>
    <col min="4836" max="4836" width="29.42578125" style="1" customWidth="1"/>
    <col min="4837" max="5080" width="10.85546875" style="1"/>
    <col min="5081" max="5081" width="5.42578125" style="1" customWidth="1"/>
    <col min="5082" max="5082" width="28.42578125" style="1" customWidth="1"/>
    <col min="5083" max="5083" width="10.42578125" style="1" customWidth="1"/>
    <col min="5084" max="5084" width="14.42578125" style="1" customWidth="1"/>
    <col min="5085" max="5085" width="12.42578125" style="1" customWidth="1"/>
    <col min="5086" max="5086" width="8.42578125" style="1" customWidth="1"/>
    <col min="5087" max="5087" width="13.42578125" style="1" customWidth="1"/>
    <col min="5088" max="5088" width="14.42578125" style="1" customWidth="1"/>
    <col min="5089" max="5089" width="9.42578125" style="1" customWidth="1"/>
    <col min="5090" max="5091" width="10.85546875" style="1"/>
    <col min="5092" max="5092" width="29.42578125" style="1" customWidth="1"/>
    <col min="5093" max="5336" width="10.85546875" style="1"/>
    <col min="5337" max="5337" width="5.42578125" style="1" customWidth="1"/>
    <col min="5338" max="5338" width="28.42578125" style="1" customWidth="1"/>
    <col min="5339" max="5339" width="10.42578125" style="1" customWidth="1"/>
    <col min="5340" max="5340" width="14.42578125" style="1" customWidth="1"/>
    <col min="5341" max="5341" width="12.42578125" style="1" customWidth="1"/>
    <col min="5342" max="5342" width="8.42578125" style="1" customWidth="1"/>
    <col min="5343" max="5343" width="13.42578125" style="1" customWidth="1"/>
    <col min="5344" max="5344" width="14.42578125" style="1" customWidth="1"/>
    <col min="5345" max="5345" width="9.42578125" style="1" customWidth="1"/>
    <col min="5346" max="5347" width="10.85546875" style="1"/>
    <col min="5348" max="5348" width="29.42578125" style="1" customWidth="1"/>
    <col min="5349" max="5592" width="10.85546875" style="1"/>
    <col min="5593" max="5593" width="5.42578125" style="1" customWidth="1"/>
    <col min="5594" max="5594" width="28.42578125" style="1" customWidth="1"/>
    <col min="5595" max="5595" width="10.42578125" style="1" customWidth="1"/>
    <col min="5596" max="5596" width="14.42578125" style="1" customWidth="1"/>
    <col min="5597" max="5597" width="12.42578125" style="1" customWidth="1"/>
    <col min="5598" max="5598" width="8.42578125" style="1" customWidth="1"/>
    <col min="5599" max="5599" width="13.42578125" style="1" customWidth="1"/>
    <col min="5600" max="5600" width="14.42578125" style="1" customWidth="1"/>
    <col min="5601" max="5601" width="9.42578125" style="1" customWidth="1"/>
    <col min="5602" max="5603" width="10.85546875" style="1"/>
    <col min="5604" max="5604" width="29.42578125" style="1" customWidth="1"/>
    <col min="5605" max="5848" width="10.85546875" style="1"/>
    <col min="5849" max="5849" width="5.42578125" style="1" customWidth="1"/>
    <col min="5850" max="5850" width="28.42578125" style="1" customWidth="1"/>
    <col min="5851" max="5851" width="10.42578125" style="1" customWidth="1"/>
    <col min="5852" max="5852" width="14.42578125" style="1" customWidth="1"/>
    <col min="5853" max="5853" width="12.42578125" style="1" customWidth="1"/>
    <col min="5854" max="5854" width="8.42578125" style="1" customWidth="1"/>
    <col min="5855" max="5855" width="13.42578125" style="1" customWidth="1"/>
    <col min="5856" max="5856" width="14.42578125" style="1" customWidth="1"/>
    <col min="5857" max="5857" width="9.42578125" style="1" customWidth="1"/>
    <col min="5858" max="5859" width="10.85546875" style="1"/>
    <col min="5860" max="5860" width="29.42578125" style="1" customWidth="1"/>
    <col min="5861" max="6104" width="10.85546875" style="1"/>
    <col min="6105" max="6105" width="5.42578125" style="1" customWidth="1"/>
    <col min="6106" max="6106" width="28.42578125" style="1" customWidth="1"/>
    <col min="6107" max="6107" width="10.42578125" style="1" customWidth="1"/>
    <col min="6108" max="6108" width="14.42578125" style="1" customWidth="1"/>
    <col min="6109" max="6109" width="12.42578125" style="1" customWidth="1"/>
    <col min="6110" max="6110" width="8.42578125" style="1" customWidth="1"/>
    <col min="6111" max="6111" width="13.42578125" style="1" customWidth="1"/>
    <col min="6112" max="6112" width="14.42578125" style="1" customWidth="1"/>
    <col min="6113" max="6113" width="9.42578125" style="1" customWidth="1"/>
    <col min="6114" max="6115" width="10.85546875" style="1"/>
    <col min="6116" max="6116" width="29.42578125" style="1" customWidth="1"/>
    <col min="6117" max="6360" width="10.85546875" style="1"/>
    <col min="6361" max="6361" width="5.42578125" style="1" customWidth="1"/>
    <col min="6362" max="6362" width="28.42578125" style="1" customWidth="1"/>
    <col min="6363" max="6363" width="10.42578125" style="1" customWidth="1"/>
    <col min="6364" max="6364" width="14.42578125" style="1" customWidth="1"/>
    <col min="6365" max="6365" width="12.42578125" style="1" customWidth="1"/>
    <col min="6366" max="6366" width="8.42578125" style="1" customWidth="1"/>
    <col min="6367" max="6367" width="13.42578125" style="1" customWidth="1"/>
    <col min="6368" max="6368" width="14.42578125" style="1" customWidth="1"/>
    <col min="6369" max="6369" width="9.42578125" style="1" customWidth="1"/>
    <col min="6370" max="6371" width="10.85546875" style="1"/>
    <col min="6372" max="6372" width="29.42578125" style="1" customWidth="1"/>
    <col min="6373" max="6616" width="10.85546875" style="1"/>
    <col min="6617" max="6617" width="5.42578125" style="1" customWidth="1"/>
    <col min="6618" max="6618" width="28.42578125" style="1" customWidth="1"/>
    <col min="6619" max="6619" width="10.42578125" style="1" customWidth="1"/>
    <col min="6620" max="6620" width="14.42578125" style="1" customWidth="1"/>
    <col min="6621" max="6621" width="12.42578125" style="1" customWidth="1"/>
    <col min="6622" max="6622" width="8.42578125" style="1" customWidth="1"/>
    <col min="6623" max="6623" width="13.42578125" style="1" customWidth="1"/>
    <col min="6624" max="6624" width="14.42578125" style="1" customWidth="1"/>
    <col min="6625" max="6625" width="9.42578125" style="1" customWidth="1"/>
    <col min="6626" max="6627" width="10.85546875" style="1"/>
    <col min="6628" max="6628" width="29.42578125" style="1" customWidth="1"/>
    <col min="6629" max="6872" width="10.85546875" style="1"/>
    <col min="6873" max="6873" width="5.42578125" style="1" customWidth="1"/>
    <col min="6874" max="6874" width="28.42578125" style="1" customWidth="1"/>
    <col min="6875" max="6875" width="10.42578125" style="1" customWidth="1"/>
    <col min="6876" max="6876" width="14.42578125" style="1" customWidth="1"/>
    <col min="6877" max="6877" width="12.42578125" style="1" customWidth="1"/>
    <col min="6878" max="6878" width="8.42578125" style="1" customWidth="1"/>
    <col min="6879" max="6879" width="13.42578125" style="1" customWidth="1"/>
    <col min="6880" max="6880" width="14.42578125" style="1" customWidth="1"/>
    <col min="6881" max="6881" width="9.42578125" style="1" customWidth="1"/>
    <col min="6882" max="6883" width="10.85546875" style="1"/>
    <col min="6884" max="6884" width="29.42578125" style="1" customWidth="1"/>
    <col min="6885" max="7128" width="10.85546875" style="1"/>
    <col min="7129" max="7129" width="5.42578125" style="1" customWidth="1"/>
    <col min="7130" max="7130" width="28.42578125" style="1" customWidth="1"/>
    <col min="7131" max="7131" width="10.42578125" style="1" customWidth="1"/>
    <col min="7132" max="7132" width="14.42578125" style="1" customWidth="1"/>
    <col min="7133" max="7133" width="12.42578125" style="1" customWidth="1"/>
    <col min="7134" max="7134" width="8.42578125" style="1" customWidth="1"/>
    <col min="7135" max="7135" width="13.42578125" style="1" customWidth="1"/>
    <col min="7136" max="7136" width="14.42578125" style="1" customWidth="1"/>
    <col min="7137" max="7137" width="9.42578125" style="1" customWidth="1"/>
    <col min="7138" max="7139" width="10.85546875" style="1"/>
    <col min="7140" max="7140" width="29.42578125" style="1" customWidth="1"/>
    <col min="7141" max="7384" width="10.85546875" style="1"/>
    <col min="7385" max="7385" width="5.42578125" style="1" customWidth="1"/>
    <col min="7386" max="7386" width="28.42578125" style="1" customWidth="1"/>
    <col min="7387" max="7387" width="10.42578125" style="1" customWidth="1"/>
    <col min="7388" max="7388" width="14.42578125" style="1" customWidth="1"/>
    <col min="7389" max="7389" width="12.42578125" style="1" customWidth="1"/>
    <col min="7390" max="7390" width="8.42578125" style="1" customWidth="1"/>
    <col min="7391" max="7391" width="13.42578125" style="1" customWidth="1"/>
    <col min="7392" max="7392" width="14.42578125" style="1" customWidth="1"/>
    <col min="7393" max="7393" width="9.42578125" style="1" customWidth="1"/>
    <col min="7394" max="7395" width="10.85546875" style="1"/>
    <col min="7396" max="7396" width="29.42578125" style="1" customWidth="1"/>
    <col min="7397" max="7640" width="10.85546875" style="1"/>
    <col min="7641" max="7641" width="5.42578125" style="1" customWidth="1"/>
    <col min="7642" max="7642" width="28.42578125" style="1" customWidth="1"/>
    <col min="7643" max="7643" width="10.42578125" style="1" customWidth="1"/>
    <col min="7644" max="7644" width="14.42578125" style="1" customWidth="1"/>
    <col min="7645" max="7645" width="12.42578125" style="1" customWidth="1"/>
    <col min="7646" max="7646" width="8.42578125" style="1" customWidth="1"/>
    <col min="7647" max="7647" width="13.42578125" style="1" customWidth="1"/>
    <col min="7648" max="7648" width="14.42578125" style="1" customWidth="1"/>
    <col min="7649" max="7649" width="9.42578125" style="1" customWidth="1"/>
    <col min="7650" max="7651" width="10.85546875" style="1"/>
    <col min="7652" max="7652" width="29.42578125" style="1" customWidth="1"/>
    <col min="7653" max="7896" width="10.85546875" style="1"/>
    <col min="7897" max="7897" width="5.42578125" style="1" customWidth="1"/>
    <col min="7898" max="7898" width="28.42578125" style="1" customWidth="1"/>
    <col min="7899" max="7899" width="10.42578125" style="1" customWidth="1"/>
    <col min="7900" max="7900" width="14.42578125" style="1" customWidth="1"/>
    <col min="7901" max="7901" width="12.42578125" style="1" customWidth="1"/>
    <col min="7902" max="7902" width="8.42578125" style="1" customWidth="1"/>
    <col min="7903" max="7903" width="13.42578125" style="1" customWidth="1"/>
    <col min="7904" max="7904" width="14.42578125" style="1" customWidth="1"/>
    <col min="7905" max="7905" width="9.42578125" style="1" customWidth="1"/>
    <col min="7906" max="7907" width="10.85546875" style="1"/>
    <col min="7908" max="7908" width="29.42578125" style="1" customWidth="1"/>
    <col min="7909" max="8152" width="10.85546875" style="1"/>
    <col min="8153" max="8153" width="5.42578125" style="1" customWidth="1"/>
    <col min="8154" max="8154" width="28.42578125" style="1" customWidth="1"/>
    <col min="8155" max="8155" width="10.42578125" style="1" customWidth="1"/>
    <col min="8156" max="8156" width="14.42578125" style="1" customWidth="1"/>
    <col min="8157" max="8157" width="12.42578125" style="1" customWidth="1"/>
    <col min="8158" max="8158" width="8.42578125" style="1" customWidth="1"/>
    <col min="8159" max="8159" width="13.42578125" style="1" customWidth="1"/>
    <col min="8160" max="8160" width="14.42578125" style="1" customWidth="1"/>
    <col min="8161" max="8161" width="9.42578125" style="1" customWidth="1"/>
    <col min="8162" max="8163" width="10.85546875" style="1"/>
    <col min="8164" max="8164" width="29.42578125" style="1" customWidth="1"/>
    <col min="8165" max="8408" width="10.85546875" style="1"/>
    <col min="8409" max="8409" width="5.42578125" style="1" customWidth="1"/>
    <col min="8410" max="8410" width="28.42578125" style="1" customWidth="1"/>
    <col min="8411" max="8411" width="10.42578125" style="1" customWidth="1"/>
    <col min="8412" max="8412" width="14.42578125" style="1" customWidth="1"/>
    <col min="8413" max="8413" width="12.42578125" style="1" customWidth="1"/>
    <col min="8414" max="8414" width="8.42578125" style="1" customWidth="1"/>
    <col min="8415" max="8415" width="13.42578125" style="1" customWidth="1"/>
    <col min="8416" max="8416" width="14.42578125" style="1" customWidth="1"/>
    <col min="8417" max="8417" width="9.42578125" style="1" customWidth="1"/>
    <col min="8418" max="8419" width="10.85546875" style="1"/>
    <col min="8420" max="8420" width="29.42578125" style="1" customWidth="1"/>
    <col min="8421" max="8664" width="10.85546875" style="1"/>
    <col min="8665" max="8665" width="5.42578125" style="1" customWidth="1"/>
    <col min="8666" max="8666" width="28.42578125" style="1" customWidth="1"/>
    <col min="8667" max="8667" width="10.42578125" style="1" customWidth="1"/>
    <col min="8668" max="8668" width="14.42578125" style="1" customWidth="1"/>
    <col min="8669" max="8669" width="12.42578125" style="1" customWidth="1"/>
    <col min="8670" max="8670" width="8.42578125" style="1" customWidth="1"/>
    <col min="8671" max="8671" width="13.42578125" style="1" customWidth="1"/>
    <col min="8672" max="8672" width="14.42578125" style="1" customWidth="1"/>
    <col min="8673" max="8673" width="9.42578125" style="1" customWidth="1"/>
    <col min="8674" max="8675" width="10.85546875" style="1"/>
    <col min="8676" max="8676" width="29.42578125" style="1" customWidth="1"/>
    <col min="8677" max="8920" width="10.85546875" style="1"/>
    <col min="8921" max="8921" width="5.42578125" style="1" customWidth="1"/>
    <col min="8922" max="8922" width="28.42578125" style="1" customWidth="1"/>
    <col min="8923" max="8923" width="10.42578125" style="1" customWidth="1"/>
    <col min="8924" max="8924" width="14.42578125" style="1" customWidth="1"/>
    <col min="8925" max="8925" width="12.42578125" style="1" customWidth="1"/>
    <col min="8926" max="8926" width="8.42578125" style="1" customWidth="1"/>
    <col min="8927" max="8927" width="13.42578125" style="1" customWidth="1"/>
    <col min="8928" max="8928" width="14.42578125" style="1" customWidth="1"/>
    <col min="8929" max="8929" width="9.42578125" style="1" customWidth="1"/>
    <col min="8930" max="8931" width="10.85546875" style="1"/>
    <col min="8932" max="8932" width="29.42578125" style="1" customWidth="1"/>
    <col min="8933" max="9176" width="10.85546875" style="1"/>
    <col min="9177" max="9177" width="5.42578125" style="1" customWidth="1"/>
    <col min="9178" max="9178" width="28.42578125" style="1" customWidth="1"/>
    <col min="9179" max="9179" width="10.42578125" style="1" customWidth="1"/>
    <col min="9180" max="9180" width="14.42578125" style="1" customWidth="1"/>
    <col min="9181" max="9181" width="12.42578125" style="1" customWidth="1"/>
    <col min="9182" max="9182" width="8.42578125" style="1" customWidth="1"/>
    <col min="9183" max="9183" width="13.42578125" style="1" customWidth="1"/>
    <col min="9184" max="9184" width="14.42578125" style="1" customWidth="1"/>
    <col min="9185" max="9185" width="9.42578125" style="1" customWidth="1"/>
    <col min="9186" max="9187" width="10.85546875" style="1"/>
    <col min="9188" max="9188" width="29.42578125" style="1" customWidth="1"/>
    <col min="9189" max="9432" width="10.85546875" style="1"/>
    <col min="9433" max="9433" width="5.42578125" style="1" customWidth="1"/>
    <col min="9434" max="9434" width="28.42578125" style="1" customWidth="1"/>
    <col min="9435" max="9435" width="10.42578125" style="1" customWidth="1"/>
    <col min="9436" max="9436" width="14.42578125" style="1" customWidth="1"/>
    <col min="9437" max="9437" width="12.42578125" style="1" customWidth="1"/>
    <col min="9438" max="9438" width="8.42578125" style="1" customWidth="1"/>
    <col min="9439" max="9439" width="13.42578125" style="1" customWidth="1"/>
    <col min="9440" max="9440" width="14.42578125" style="1" customWidth="1"/>
    <col min="9441" max="9441" width="9.42578125" style="1" customWidth="1"/>
    <col min="9442" max="9443" width="10.85546875" style="1"/>
    <col min="9444" max="9444" width="29.42578125" style="1" customWidth="1"/>
    <col min="9445" max="9688" width="10.85546875" style="1"/>
    <col min="9689" max="9689" width="5.42578125" style="1" customWidth="1"/>
    <col min="9690" max="9690" width="28.42578125" style="1" customWidth="1"/>
    <col min="9691" max="9691" width="10.42578125" style="1" customWidth="1"/>
    <col min="9692" max="9692" width="14.42578125" style="1" customWidth="1"/>
    <col min="9693" max="9693" width="12.42578125" style="1" customWidth="1"/>
    <col min="9694" max="9694" width="8.42578125" style="1" customWidth="1"/>
    <col min="9695" max="9695" width="13.42578125" style="1" customWidth="1"/>
    <col min="9696" max="9696" width="14.42578125" style="1" customWidth="1"/>
    <col min="9697" max="9697" width="9.42578125" style="1" customWidth="1"/>
    <col min="9698" max="9699" width="10.85546875" style="1"/>
    <col min="9700" max="9700" width="29.42578125" style="1" customWidth="1"/>
    <col min="9701" max="9944" width="10.85546875" style="1"/>
    <col min="9945" max="9945" width="5.42578125" style="1" customWidth="1"/>
    <col min="9946" max="9946" width="28.42578125" style="1" customWidth="1"/>
    <col min="9947" max="9947" width="10.42578125" style="1" customWidth="1"/>
    <col min="9948" max="9948" width="14.42578125" style="1" customWidth="1"/>
    <col min="9949" max="9949" width="12.42578125" style="1" customWidth="1"/>
    <col min="9950" max="9950" width="8.42578125" style="1" customWidth="1"/>
    <col min="9951" max="9951" width="13.42578125" style="1" customWidth="1"/>
    <col min="9952" max="9952" width="14.42578125" style="1" customWidth="1"/>
    <col min="9953" max="9953" width="9.42578125" style="1" customWidth="1"/>
    <col min="9954" max="9955" width="10.85546875" style="1"/>
    <col min="9956" max="9956" width="29.42578125" style="1" customWidth="1"/>
    <col min="9957" max="10200" width="10.85546875" style="1"/>
    <col min="10201" max="10201" width="5.42578125" style="1" customWidth="1"/>
    <col min="10202" max="10202" width="28.42578125" style="1" customWidth="1"/>
    <col min="10203" max="10203" width="10.42578125" style="1" customWidth="1"/>
    <col min="10204" max="10204" width="14.42578125" style="1" customWidth="1"/>
    <col min="10205" max="10205" width="12.42578125" style="1" customWidth="1"/>
    <col min="10206" max="10206" width="8.42578125" style="1" customWidth="1"/>
    <col min="10207" max="10207" width="13.42578125" style="1" customWidth="1"/>
    <col min="10208" max="10208" width="14.42578125" style="1" customWidth="1"/>
    <col min="10209" max="10209" width="9.42578125" style="1" customWidth="1"/>
    <col min="10210" max="10211" width="10.85546875" style="1"/>
    <col min="10212" max="10212" width="29.42578125" style="1" customWidth="1"/>
    <col min="10213" max="10456" width="10.85546875" style="1"/>
    <col min="10457" max="10457" width="5.42578125" style="1" customWidth="1"/>
    <col min="10458" max="10458" width="28.42578125" style="1" customWidth="1"/>
    <col min="10459" max="10459" width="10.42578125" style="1" customWidth="1"/>
    <col min="10460" max="10460" width="14.42578125" style="1" customWidth="1"/>
    <col min="10461" max="10461" width="12.42578125" style="1" customWidth="1"/>
    <col min="10462" max="10462" width="8.42578125" style="1" customWidth="1"/>
    <col min="10463" max="10463" width="13.42578125" style="1" customWidth="1"/>
    <col min="10464" max="10464" width="14.42578125" style="1" customWidth="1"/>
    <col min="10465" max="10465" width="9.42578125" style="1" customWidth="1"/>
    <col min="10466" max="10467" width="10.85546875" style="1"/>
    <col min="10468" max="10468" width="29.42578125" style="1" customWidth="1"/>
    <col min="10469" max="10712" width="10.85546875" style="1"/>
    <col min="10713" max="10713" width="5.42578125" style="1" customWidth="1"/>
    <col min="10714" max="10714" width="28.42578125" style="1" customWidth="1"/>
    <col min="10715" max="10715" width="10.42578125" style="1" customWidth="1"/>
    <col min="10716" max="10716" width="14.42578125" style="1" customWidth="1"/>
    <col min="10717" max="10717" width="12.42578125" style="1" customWidth="1"/>
    <col min="10718" max="10718" width="8.42578125" style="1" customWidth="1"/>
    <col min="10719" max="10719" width="13.42578125" style="1" customWidth="1"/>
    <col min="10720" max="10720" width="14.42578125" style="1" customWidth="1"/>
    <col min="10721" max="10721" width="9.42578125" style="1" customWidth="1"/>
    <col min="10722" max="10723" width="10.85546875" style="1"/>
    <col min="10724" max="10724" width="29.42578125" style="1" customWidth="1"/>
    <col min="10725" max="10968" width="10.85546875" style="1"/>
    <col min="10969" max="10969" width="5.42578125" style="1" customWidth="1"/>
    <col min="10970" max="10970" width="28.42578125" style="1" customWidth="1"/>
    <col min="10971" max="10971" width="10.42578125" style="1" customWidth="1"/>
    <col min="10972" max="10972" width="14.42578125" style="1" customWidth="1"/>
    <col min="10973" max="10973" width="12.42578125" style="1" customWidth="1"/>
    <col min="10974" max="10974" width="8.42578125" style="1" customWidth="1"/>
    <col min="10975" max="10975" width="13.42578125" style="1" customWidth="1"/>
    <col min="10976" max="10976" width="14.42578125" style="1" customWidth="1"/>
    <col min="10977" max="10977" width="9.42578125" style="1" customWidth="1"/>
    <col min="10978" max="10979" width="10.85546875" style="1"/>
    <col min="10980" max="10980" width="29.42578125" style="1" customWidth="1"/>
    <col min="10981" max="11224" width="10.85546875" style="1"/>
    <col min="11225" max="11225" width="5.42578125" style="1" customWidth="1"/>
    <col min="11226" max="11226" width="28.42578125" style="1" customWidth="1"/>
    <col min="11227" max="11227" width="10.42578125" style="1" customWidth="1"/>
    <col min="11228" max="11228" width="14.42578125" style="1" customWidth="1"/>
    <col min="11229" max="11229" width="12.42578125" style="1" customWidth="1"/>
    <col min="11230" max="11230" width="8.42578125" style="1" customWidth="1"/>
    <col min="11231" max="11231" width="13.42578125" style="1" customWidth="1"/>
    <col min="11232" max="11232" width="14.42578125" style="1" customWidth="1"/>
    <col min="11233" max="11233" width="9.42578125" style="1" customWidth="1"/>
    <col min="11234" max="11235" width="10.85546875" style="1"/>
    <col min="11236" max="11236" width="29.42578125" style="1" customWidth="1"/>
    <col min="11237" max="11480" width="10.85546875" style="1"/>
    <col min="11481" max="11481" width="5.42578125" style="1" customWidth="1"/>
    <col min="11482" max="11482" width="28.42578125" style="1" customWidth="1"/>
    <col min="11483" max="11483" width="10.42578125" style="1" customWidth="1"/>
    <col min="11484" max="11484" width="14.42578125" style="1" customWidth="1"/>
    <col min="11485" max="11485" width="12.42578125" style="1" customWidth="1"/>
    <col min="11486" max="11486" width="8.42578125" style="1" customWidth="1"/>
    <col min="11487" max="11487" width="13.42578125" style="1" customWidth="1"/>
    <col min="11488" max="11488" width="14.42578125" style="1" customWidth="1"/>
    <col min="11489" max="11489" width="9.42578125" style="1" customWidth="1"/>
    <col min="11490" max="11491" width="10.85546875" style="1"/>
    <col min="11492" max="11492" width="29.42578125" style="1" customWidth="1"/>
    <col min="11493" max="11736" width="10.85546875" style="1"/>
    <col min="11737" max="11737" width="5.42578125" style="1" customWidth="1"/>
    <col min="11738" max="11738" width="28.42578125" style="1" customWidth="1"/>
    <col min="11739" max="11739" width="10.42578125" style="1" customWidth="1"/>
    <col min="11740" max="11740" width="14.42578125" style="1" customWidth="1"/>
    <col min="11741" max="11741" width="12.42578125" style="1" customWidth="1"/>
    <col min="11742" max="11742" width="8.42578125" style="1" customWidth="1"/>
    <col min="11743" max="11743" width="13.42578125" style="1" customWidth="1"/>
    <col min="11744" max="11744" width="14.42578125" style="1" customWidth="1"/>
    <col min="11745" max="11745" width="9.42578125" style="1" customWidth="1"/>
    <col min="11746" max="11747" width="10.85546875" style="1"/>
    <col min="11748" max="11748" width="29.42578125" style="1" customWidth="1"/>
    <col min="11749" max="11992" width="10.85546875" style="1"/>
    <col min="11993" max="11993" width="5.42578125" style="1" customWidth="1"/>
    <col min="11994" max="11994" width="28.42578125" style="1" customWidth="1"/>
    <col min="11995" max="11995" width="10.42578125" style="1" customWidth="1"/>
    <col min="11996" max="11996" width="14.42578125" style="1" customWidth="1"/>
    <col min="11997" max="11997" width="12.42578125" style="1" customWidth="1"/>
    <col min="11998" max="11998" width="8.42578125" style="1" customWidth="1"/>
    <col min="11999" max="11999" width="13.42578125" style="1" customWidth="1"/>
    <col min="12000" max="12000" width="14.42578125" style="1" customWidth="1"/>
    <col min="12001" max="12001" width="9.42578125" style="1" customWidth="1"/>
    <col min="12002" max="12003" width="10.85546875" style="1"/>
    <col min="12004" max="12004" width="29.42578125" style="1" customWidth="1"/>
    <col min="12005" max="12248" width="10.85546875" style="1"/>
    <col min="12249" max="12249" width="5.42578125" style="1" customWidth="1"/>
    <col min="12250" max="12250" width="28.42578125" style="1" customWidth="1"/>
    <col min="12251" max="12251" width="10.42578125" style="1" customWidth="1"/>
    <col min="12252" max="12252" width="14.42578125" style="1" customWidth="1"/>
    <col min="12253" max="12253" width="12.42578125" style="1" customWidth="1"/>
    <col min="12254" max="12254" width="8.42578125" style="1" customWidth="1"/>
    <col min="12255" max="12255" width="13.42578125" style="1" customWidth="1"/>
    <col min="12256" max="12256" width="14.42578125" style="1" customWidth="1"/>
    <col min="12257" max="12257" width="9.42578125" style="1" customWidth="1"/>
    <col min="12258" max="12259" width="10.85546875" style="1"/>
    <col min="12260" max="12260" width="29.42578125" style="1" customWidth="1"/>
    <col min="12261" max="12504" width="10.85546875" style="1"/>
    <col min="12505" max="12505" width="5.42578125" style="1" customWidth="1"/>
    <col min="12506" max="12506" width="28.42578125" style="1" customWidth="1"/>
    <col min="12507" max="12507" width="10.42578125" style="1" customWidth="1"/>
    <col min="12508" max="12508" width="14.42578125" style="1" customWidth="1"/>
    <col min="12509" max="12509" width="12.42578125" style="1" customWidth="1"/>
    <col min="12510" max="12510" width="8.42578125" style="1" customWidth="1"/>
    <col min="12511" max="12511" width="13.42578125" style="1" customWidth="1"/>
    <col min="12512" max="12512" width="14.42578125" style="1" customWidth="1"/>
    <col min="12513" max="12513" width="9.42578125" style="1" customWidth="1"/>
    <col min="12514" max="12515" width="10.85546875" style="1"/>
    <col min="12516" max="12516" width="29.42578125" style="1" customWidth="1"/>
    <col min="12517" max="12760" width="10.85546875" style="1"/>
    <col min="12761" max="12761" width="5.42578125" style="1" customWidth="1"/>
    <col min="12762" max="12762" width="28.42578125" style="1" customWidth="1"/>
    <col min="12763" max="12763" width="10.42578125" style="1" customWidth="1"/>
    <col min="12764" max="12764" width="14.42578125" style="1" customWidth="1"/>
    <col min="12765" max="12765" width="12.42578125" style="1" customWidth="1"/>
    <col min="12766" max="12766" width="8.42578125" style="1" customWidth="1"/>
    <col min="12767" max="12767" width="13.42578125" style="1" customWidth="1"/>
    <col min="12768" max="12768" width="14.42578125" style="1" customWidth="1"/>
    <col min="12769" max="12769" width="9.42578125" style="1" customWidth="1"/>
    <col min="12770" max="12771" width="10.85546875" style="1"/>
    <col min="12772" max="12772" width="29.42578125" style="1" customWidth="1"/>
    <col min="12773" max="13016" width="10.85546875" style="1"/>
    <col min="13017" max="13017" width="5.42578125" style="1" customWidth="1"/>
    <col min="13018" max="13018" width="28.42578125" style="1" customWidth="1"/>
    <col min="13019" max="13019" width="10.42578125" style="1" customWidth="1"/>
    <col min="13020" max="13020" width="14.42578125" style="1" customWidth="1"/>
    <col min="13021" max="13021" width="12.42578125" style="1" customWidth="1"/>
    <col min="13022" max="13022" width="8.42578125" style="1" customWidth="1"/>
    <col min="13023" max="13023" width="13.42578125" style="1" customWidth="1"/>
    <col min="13024" max="13024" width="14.42578125" style="1" customWidth="1"/>
    <col min="13025" max="13025" width="9.42578125" style="1" customWidth="1"/>
    <col min="13026" max="13027" width="10.85546875" style="1"/>
    <col min="13028" max="13028" width="29.42578125" style="1" customWidth="1"/>
    <col min="13029" max="13272" width="10.85546875" style="1"/>
    <col min="13273" max="13273" width="5.42578125" style="1" customWidth="1"/>
    <col min="13274" max="13274" width="28.42578125" style="1" customWidth="1"/>
    <col min="13275" max="13275" width="10.42578125" style="1" customWidth="1"/>
    <col min="13276" max="13276" width="14.42578125" style="1" customWidth="1"/>
    <col min="13277" max="13277" width="12.42578125" style="1" customWidth="1"/>
    <col min="13278" max="13278" width="8.42578125" style="1" customWidth="1"/>
    <col min="13279" max="13279" width="13.42578125" style="1" customWidth="1"/>
    <col min="13280" max="13280" width="14.42578125" style="1" customWidth="1"/>
    <col min="13281" max="13281" width="9.42578125" style="1" customWidth="1"/>
    <col min="13282" max="13283" width="10.85546875" style="1"/>
    <col min="13284" max="13284" width="29.42578125" style="1" customWidth="1"/>
    <col min="13285" max="13528" width="10.85546875" style="1"/>
    <col min="13529" max="13529" width="5.42578125" style="1" customWidth="1"/>
    <col min="13530" max="13530" width="28.42578125" style="1" customWidth="1"/>
    <col min="13531" max="13531" width="10.42578125" style="1" customWidth="1"/>
    <col min="13532" max="13532" width="14.42578125" style="1" customWidth="1"/>
    <col min="13533" max="13533" width="12.42578125" style="1" customWidth="1"/>
    <col min="13534" max="13534" width="8.42578125" style="1" customWidth="1"/>
    <col min="13535" max="13535" width="13.42578125" style="1" customWidth="1"/>
    <col min="13536" max="13536" width="14.42578125" style="1" customWidth="1"/>
    <col min="13537" max="13537" width="9.42578125" style="1" customWidth="1"/>
    <col min="13538" max="13539" width="10.85546875" style="1"/>
    <col min="13540" max="13540" width="29.42578125" style="1" customWidth="1"/>
    <col min="13541" max="13784" width="10.85546875" style="1"/>
    <col min="13785" max="13785" width="5.42578125" style="1" customWidth="1"/>
    <col min="13786" max="13786" width="28.42578125" style="1" customWidth="1"/>
    <col min="13787" max="13787" width="10.42578125" style="1" customWidth="1"/>
    <col min="13788" max="13788" width="14.42578125" style="1" customWidth="1"/>
    <col min="13789" max="13789" width="12.42578125" style="1" customWidth="1"/>
    <col min="13790" max="13790" width="8.42578125" style="1" customWidth="1"/>
    <col min="13791" max="13791" width="13.42578125" style="1" customWidth="1"/>
    <col min="13792" max="13792" width="14.42578125" style="1" customWidth="1"/>
    <col min="13793" max="13793" width="9.42578125" style="1" customWidth="1"/>
    <col min="13794" max="13795" width="10.85546875" style="1"/>
    <col min="13796" max="13796" width="29.42578125" style="1" customWidth="1"/>
    <col min="13797" max="14040" width="10.85546875" style="1"/>
    <col min="14041" max="14041" width="5.42578125" style="1" customWidth="1"/>
    <col min="14042" max="14042" width="28.42578125" style="1" customWidth="1"/>
    <col min="14043" max="14043" width="10.42578125" style="1" customWidth="1"/>
    <col min="14044" max="14044" width="14.42578125" style="1" customWidth="1"/>
    <col min="14045" max="14045" width="12.42578125" style="1" customWidth="1"/>
    <col min="14046" max="14046" width="8.42578125" style="1" customWidth="1"/>
    <col min="14047" max="14047" width="13.42578125" style="1" customWidth="1"/>
    <col min="14048" max="14048" width="14.42578125" style="1" customWidth="1"/>
    <col min="14049" max="14049" width="9.42578125" style="1" customWidth="1"/>
    <col min="14050" max="14051" width="10.85546875" style="1"/>
    <col min="14052" max="14052" width="29.42578125" style="1" customWidth="1"/>
    <col min="14053" max="14296" width="10.85546875" style="1"/>
    <col min="14297" max="14297" width="5.42578125" style="1" customWidth="1"/>
    <col min="14298" max="14298" width="28.42578125" style="1" customWidth="1"/>
    <col min="14299" max="14299" width="10.42578125" style="1" customWidth="1"/>
    <col min="14300" max="14300" width="14.42578125" style="1" customWidth="1"/>
    <col min="14301" max="14301" width="12.42578125" style="1" customWidth="1"/>
    <col min="14302" max="14302" width="8.42578125" style="1" customWidth="1"/>
    <col min="14303" max="14303" width="13.42578125" style="1" customWidth="1"/>
    <col min="14304" max="14304" width="14.42578125" style="1" customWidth="1"/>
    <col min="14305" max="14305" width="9.42578125" style="1" customWidth="1"/>
    <col min="14306" max="14307" width="10.85546875" style="1"/>
    <col min="14308" max="14308" width="29.42578125" style="1" customWidth="1"/>
    <col min="14309" max="14552" width="10.85546875" style="1"/>
    <col min="14553" max="14553" width="5.42578125" style="1" customWidth="1"/>
    <col min="14554" max="14554" width="28.42578125" style="1" customWidth="1"/>
    <col min="14555" max="14555" width="10.42578125" style="1" customWidth="1"/>
    <col min="14556" max="14556" width="14.42578125" style="1" customWidth="1"/>
    <col min="14557" max="14557" width="12.42578125" style="1" customWidth="1"/>
    <col min="14558" max="14558" width="8.42578125" style="1" customWidth="1"/>
    <col min="14559" max="14559" width="13.42578125" style="1" customWidth="1"/>
    <col min="14560" max="14560" width="14.42578125" style="1" customWidth="1"/>
    <col min="14561" max="14561" width="9.42578125" style="1" customWidth="1"/>
    <col min="14562" max="14563" width="10.85546875" style="1"/>
    <col min="14564" max="14564" width="29.42578125" style="1" customWidth="1"/>
    <col min="14565" max="14808" width="10.85546875" style="1"/>
    <col min="14809" max="14809" width="5.42578125" style="1" customWidth="1"/>
    <col min="14810" max="14810" width="28.42578125" style="1" customWidth="1"/>
    <col min="14811" max="14811" width="10.42578125" style="1" customWidth="1"/>
    <col min="14812" max="14812" width="14.42578125" style="1" customWidth="1"/>
    <col min="14813" max="14813" width="12.42578125" style="1" customWidth="1"/>
    <col min="14814" max="14814" width="8.42578125" style="1" customWidth="1"/>
    <col min="14815" max="14815" width="13.42578125" style="1" customWidth="1"/>
    <col min="14816" max="14816" width="14.42578125" style="1" customWidth="1"/>
    <col min="14817" max="14817" width="9.42578125" style="1" customWidth="1"/>
    <col min="14818" max="14819" width="10.85546875" style="1"/>
    <col min="14820" max="14820" width="29.42578125" style="1" customWidth="1"/>
    <col min="14821" max="15064" width="10.85546875" style="1"/>
    <col min="15065" max="15065" width="5.42578125" style="1" customWidth="1"/>
    <col min="15066" max="15066" width="28.42578125" style="1" customWidth="1"/>
    <col min="15067" max="15067" width="10.42578125" style="1" customWidth="1"/>
    <col min="15068" max="15068" width="14.42578125" style="1" customWidth="1"/>
    <col min="15069" max="15069" width="12.42578125" style="1" customWidth="1"/>
    <col min="15070" max="15070" width="8.42578125" style="1" customWidth="1"/>
    <col min="15071" max="15071" width="13.42578125" style="1" customWidth="1"/>
    <col min="15072" max="15072" width="14.42578125" style="1" customWidth="1"/>
    <col min="15073" max="15073" width="9.42578125" style="1" customWidth="1"/>
    <col min="15074" max="15075" width="10.85546875" style="1"/>
    <col min="15076" max="15076" width="29.42578125" style="1" customWidth="1"/>
    <col min="15077" max="15320" width="10.85546875" style="1"/>
    <col min="15321" max="15321" width="5.42578125" style="1" customWidth="1"/>
    <col min="15322" max="15322" width="28.42578125" style="1" customWidth="1"/>
    <col min="15323" max="15323" width="10.42578125" style="1" customWidth="1"/>
    <col min="15324" max="15324" width="14.42578125" style="1" customWidth="1"/>
    <col min="15325" max="15325" width="12.42578125" style="1" customWidth="1"/>
    <col min="15326" max="15326" width="8.42578125" style="1" customWidth="1"/>
    <col min="15327" max="15327" width="13.42578125" style="1" customWidth="1"/>
    <col min="15328" max="15328" width="14.42578125" style="1" customWidth="1"/>
    <col min="15329" max="15329" width="9.42578125" style="1" customWidth="1"/>
    <col min="15330" max="15331" width="10.85546875" style="1"/>
    <col min="15332" max="15332" width="29.42578125" style="1" customWidth="1"/>
    <col min="15333" max="15576" width="10.85546875" style="1"/>
    <col min="15577" max="15577" width="5.42578125" style="1" customWidth="1"/>
    <col min="15578" max="15578" width="28.42578125" style="1" customWidth="1"/>
    <col min="15579" max="15579" width="10.42578125" style="1" customWidth="1"/>
    <col min="15580" max="15580" width="14.42578125" style="1" customWidth="1"/>
    <col min="15581" max="15581" width="12.42578125" style="1" customWidth="1"/>
    <col min="15582" max="15582" width="8.42578125" style="1" customWidth="1"/>
    <col min="15583" max="15583" width="13.42578125" style="1" customWidth="1"/>
    <col min="15584" max="15584" width="14.42578125" style="1" customWidth="1"/>
    <col min="15585" max="15585" width="9.42578125" style="1" customWidth="1"/>
    <col min="15586" max="15587" width="10.85546875" style="1"/>
    <col min="15588" max="15588" width="29.42578125" style="1" customWidth="1"/>
    <col min="15589" max="15832" width="10.85546875" style="1"/>
    <col min="15833" max="15833" width="5.42578125" style="1" customWidth="1"/>
    <col min="15834" max="15834" width="28.42578125" style="1" customWidth="1"/>
    <col min="15835" max="15835" width="10.42578125" style="1" customWidth="1"/>
    <col min="15836" max="15836" width="14.42578125" style="1" customWidth="1"/>
    <col min="15837" max="15837" width="12.42578125" style="1" customWidth="1"/>
    <col min="15838" max="15838" width="8.42578125" style="1" customWidth="1"/>
    <col min="15839" max="15839" width="13.42578125" style="1" customWidth="1"/>
    <col min="15840" max="15840" width="14.42578125" style="1" customWidth="1"/>
    <col min="15841" max="15841" width="9.42578125" style="1" customWidth="1"/>
    <col min="15842" max="15843" width="10.85546875" style="1"/>
    <col min="15844" max="15844" width="29.42578125" style="1" customWidth="1"/>
    <col min="15845" max="16088" width="10.85546875" style="1"/>
    <col min="16089" max="16089" width="5.42578125" style="1" customWidth="1"/>
    <col min="16090" max="16090" width="28.42578125" style="1" customWidth="1"/>
    <col min="16091" max="16091" width="10.42578125" style="1" customWidth="1"/>
    <col min="16092" max="16092" width="14.42578125" style="1" customWidth="1"/>
    <col min="16093" max="16093" width="12.42578125" style="1" customWidth="1"/>
    <col min="16094" max="16094" width="8.42578125" style="1" customWidth="1"/>
    <col min="16095" max="16095" width="13.42578125" style="1" customWidth="1"/>
    <col min="16096" max="16096" width="14.42578125" style="1" customWidth="1"/>
    <col min="16097" max="16097" width="9.42578125" style="1" customWidth="1"/>
    <col min="16098" max="16099" width="10.85546875" style="1"/>
    <col min="16100" max="16100" width="29.42578125" style="1" customWidth="1"/>
    <col min="16101" max="16384" width="10.85546875" style="1"/>
  </cols>
  <sheetData>
    <row r="2" spans="2:33" ht="15.95">
      <c r="B2" s="86" t="s">
        <v>15</v>
      </c>
      <c r="C2" s="86"/>
      <c r="D2" s="86"/>
      <c r="E2" s="86"/>
      <c r="F2" s="86"/>
      <c r="G2" s="86"/>
      <c r="H2" s="86"/>
      <c r="I2" s="86"/>
      <c r="J2" s="86"/>
      <c r="K2" s="86"/>
      <c r="L2" s="86"/>
      <c r="M2" s="86"/>
      <c r="N2" s="86"/>
      <c r="O2" s="86"/>
      <c r="P2" s="86"/>
    </row>
    <row r="3" spans="2:33">
      <c r="B3" s="94" t="s">
        <v>16</v>
      </c>
      <c r="C3" s="87" t="s">
        <v>45</v>
      </c>
      <c r="D3" s="88"/>
      <c r="E3" s="88"/>
      <c r="F3" s="88"/>
      <c r="G3" s="88"/>
      <c r="H3" s="88"/>
      <c r="I3" s="88"/>
      <c r="J3" s="88"/>
      <c r="K3" s="88"/>
      <c r="L3" s="88"/>
      <c r="M3" s="88"/>
      <c r="N3" s="88"/>
      <c r="O3" s="88"/>
      <c r="P3" s="89"/>
    </row>
    <row r="4" spans="2:33">
      <c r="B4" s="103"/>
      <c r="C4" s="2">
        <v>40603</v>
      </c>
      <c r="D4" s="2">
        <v>40969</v>
      </c>
      <c r="E4" s="2">
        <v>41334</v>
      </c>
      <c r="F4" s="2">
        <v>41699</v>
      </c>
      <c r="G4" s="2">
        <v>42064</v>
      </c>
      <c r="H4" s="2">
        <v>42430</v>
      </c>
      <c r="I4" s="105">
        <v>42795</v>
      </c>
      <c r="J4" s="106"/>
      <c r="K4" s="105">
        <v>43160</v>
      </c>
      <c r="L4" s="106"/>
      <c r="M4" s="105">
        <v>43525</v>
      </c>
      <c r="N4" s="106"/>
      <c r="O4" s="105">
        <v>43891</v>
      </c>
      <c r="P4" s="106"/>
      <c r="Q4"/>
      <c r="R4"/>
    </row>
    <row r="5" spans="2:33">
      <c r="B5" s="104"/>
      <c r="C5" s="97" t="s">
        <v>20</v>
      </c>
      <c r="D5" s="98"/>
      <c r="E5" s="98"/>
      <c r="F5" s="98"/>
      <c r="G5" s="98"/>
      <c r="H5" s="98"/>
      <c r="I5" s="98"/>
      <c r="J5" s="3" t="s">
        <v>21</v>
      </c>
      <c r="K5" s="3" t="s">
        <v>20</v>
      </c>
      <c r="L5" s="3" t="s">
        <v>21</v>
      </c>
      <c r="M5" s="34" t="s">
        <v>20</v>
      </c>
      <c r="N5" s="3" t="s">
        <v>21</v>
      </c>
      <c r="O5" s="34" t="s">
        <v>20</v>
      </c>
      <c r="P5" s="3" t="s">
        <v>21</v>
      </c>
      <c r="Q5"/>
      <c r="R5"/>
      <c r="X5" s="35"/>
    </row>
    <row r="6" spans="2:33" ht="15" customHeight="1">
      <c r="B6" s="6" t="s">
        <v>22</v>
      </c>
      <c r="C6" s="7">
        <v>55587</v>
      </c>
      <c r="D6" s="8">
        <v>59821</v>
      </c>
      <c r="E6" s="36">
        <v>65895</v>
      </c>
      <c r="F6" s="37">
        <v>73279</v>
      </c>
      <c r="G6" s="7">
        <v>78178</v>
      </c>
      <c r="H6" s="8">
        <v>81879</v>
      </c>
      <c r="I6" s="36">
        <v>84718</v>
      </c>
      <c r="J6" s="36">
        <v>65850.525641025684</v>
      </c>
      <c r="K6" s="37">
        <v>89397</v>
      </c>
      <c r="L6" s="37">
        <v>70679.051282050481</v>
      </c>
      <c r="M6" s="37">
        <v>92287</v>
      </c>
      <c r="N6" s="37">
        <v>73161.876923076314</v>
      </c>
      <c r="O6" s="37">
        <v>96387</v>
      </c>
      <c r="P6" s="37">
        <v>76345.546153846386</v>
      </c>
      <c r="Q6"/>
      <c r="S6" s="35"/>
    </row>
    <row r="7" spans="2:33">
      <c r="B7" s="10" t="s">
        <v>23</v>
      </c>
      <c r="C7" s="11">
        <v>56239</v>
      </c>
      <c r="D7" s="12">
        <v>59861</v>
      </c>
      <c r="E7" s="38">
        <v>65028</v>
      </c>
      <c r="F7" s="24">
        <v>70717</v>
      </c>
      <c r="G7" s="11">
        <v>75605</v>
      </c>
      <c r="H7" s="12">
        <v>79343</v>
      </c>
      <c r="I7" s="38">
        <v>83038</v>
      </c>
      <c r="J7" s="38">
        <v>65155.88461538421</v>
      </c>
      <c r="K7" s="24">
        <v>87390</v>
      </c>
      <c r="L7" s="24">
        <v>68494.376923076721</v>
      </c>
      <c r="M7" s="24">
        <v>91573</v>
      </c>
      <c r="N7" s="24">
        <v>71836.861538462428</v>
      </c>
      <c r="O7" s="24">
        <v>96966</v>
      </c>
      <c r="P7" s="24">
        <v>76138.605128205585</v>
      </c>
      <c r="Q7"/>
      <c r="W7" s="35"/>
    </row>
    <row r="8" spans="2:33">
      <c r="B8" s="14" t="s">
        <v>24</v>
      </c>
      <c r="C8" s="15">
        <v>20445</v>
      </c>
      <c r="D8" s="16">
        <v>22106</v>
      </c>
      <c r="E8" s="39">
        <v>23568</v>
      </c>
      <c r="F8" s="40">
        <v>25031</v>
      </c>
      <c r="G8" s="15">
        <v>26285</v>
      </c>
      <c r="H8" s="16">
        <v>27190</v>
      </c>
      <c r="I8" s="39">
        <v>28816</v>
      </c>
      <c r="J8" s="39">
        <v>24828.007692307707</v>
      </c>
      <c r="K8" s="40">
        <v>30545</v>
      </c>
      <c r="L8" s="40">
        <v>26053.874358974164</v>
      </c>
      <c r="M8" s="40">
        <v>32558</v>
      </c>
      <c r="N8" s="40">
        <v>27592.517948717901</v>
      </c>
      <c r="O8" s="40">
        <v>34098</v>
      </c>
      <c r="P8" s="40">
        <v>28718.305128205036</v>
      </c>
      <c r="Q8"/>
      <c r="V8" s="35"/>
    </row>
    <row r="9" spans="2:33">
      <c r="B9" s="10" t="s">
        <v>25</v>
      </c>
      <c r="C9" s="11">
        <v>12100</v>
      </c>
      <c r="D9" s="12">
        <v>12812</v>
      </c>
      <c r="E9" s="38">
        <v>13330</v>
      </c>
      <c r="F9" s="24">
        <v>14129</v>
      </c>
      <c r="G9" s="11">
        <v>14263</v>
      </c>
      <c r="H9" s="12">
        <v>14904</v>
      </c>
      <c r="I9" s="38">
        <v>15648</v>
      </c>
      <c r="J9" s="38">
        <v>13321.576923076913</v>
      </c>
      <c r="K9" s="24">
        <v>16601</v>
      </c>
      <c r="L9" s="24">
        <v>14064.425641025626</v>
      </c>
      <c r="M9" s="24">
        <v>17360</v>
      </c>
      <c r="N9" s="24">
        <v>14733.376923077012</v>
      </c>
      <c r="O9" s="24">
        <v>18370</v>
      </c>
      <c r="P9" s="24">
        <v>15578.53333333336</v>
      </c>
      <c r="Q9"/>
      <c r="X9" s="35"/>
      <c r="AG9" s="35"/>
    </row>
    <row r="10" spans="2:33">
      <c r="B10" s="14" t="s">
        <v>26</v>
      </c>
      <c r="C10" s="15">
        <v>3747</v>
      </c>
      <c r="D10" s="16">
        <v>3784</v>
      </c>
      <c r="E10" s="39">
        <v>3985</v>
      </c>
      <c r="F10" s="40">
        <v>4091</v>
      </c>
      <c r="G10" s="15">
        <v>4215</v>
      </c>
      <c r="H10" s="16">
        <v>4498</v>
      </c>
      <c r="I10" s="39">
        <v>4566</v>
      </c>
      <c r="J10" s="39">
        <v>3819.6205128205147</v>
      </c>
      <c r="K10" s="40">
        <v>4733</v>
      </c>
      <c r="L10" s="40">
        <v>3955.2102564102538</v>
      </c>
      <c r="M10" s="40">
        <v>5290</v>
      </c>
      <c r="N10" s="40">
        <v>4434.0769230769238</v>
      </c>
      <c r="O10" s="40">
        <v>5695</v>
      </c>
      <c r="P10" s="40">
        <v>4769.6410256410118</v>
      </c>
      <c r="Q10"/>
    </row>
    <row r="11" spans="2:33">
      <c r="B11" s="10" t="s">
        <v>27</v>
      </c>
      <c r="C11" s="11">
        <v>10011</v>
      </c>
      <c r="D11" s="12">
        <v>10533</v>
      </c>
      <c r="E11" s="38">
        <v>11407</v>
      </c>
      <c r="F11" s="24">
        <v>12060</v>
      </c>
      <c r="G11" s="11">
        <v>12543</v>
      </c>
      <c r="H11" s="12">
        <v>13129</v>
      </c>
      <c r="I11" s="38">
        <v>13884</v>
      </c>
      <c r="J11" s="38">
        <v>11292.951282051306</v>
      </c>
      <c r="K11" s="24">
        <v>15216</v>
      </c>
      <c r="L11" s="24">
        <v>12340.971794871703</v>
      </c>
      <c r="M11" s="24">
        <v>16590</v>
      </c>
      <c r="N11" s="24">
        <v>13448.32564102562</v>
      </c>
      <c r="O11" s="24">
        <v>17629</v>
      </c>
      <c r="P11" s="24">
        <v>14279.274358974353</v>
      </c>
      <c r="Q11"/>
    </row>
    <row r="12" spans="2:33">
      <c r="B12" s="14" t="s">
        <v>28</v>
      </c>
      <c r="C12" s="15">
        <v>34930</v>
      </c>
      <c r="D12" s="16">
        <v>36863</v>
      </c>
      <c r="E12" s="39">
        <v>38847</v>
      </c>
      <c r="F12" s="40">
        <v>41278</v>
      </c>
      <c r="G12" s="15">
        <v>42911</v>
      </c>
      <c r="H12" s="16">
        <v>44436</v>
      </c>
      <c r="I12" s="39">
        <v>45954</v>
      </c>
      <c r="J12" s="39">
        <v>35876.579487179741</v>
      </c>
      <c r="K12" s="40">
        <v>47388</v>
      </c>
      <c r="L12" s="40">
        <v>37118.446153846526</v>
      </c>
      <c r="M12" s="40">
        <v>49284</v>
      </c>
      <c r="N12" s="40">
        <v>38649.110256410102</v>
      </c>
      <c r="O12" s="40">
        <v>51099</v>
      </c>
      <c r="P12" s="40">
        <v>40068.579487179777</v>
      </c>
      <c r="Q12"/>
    </row>
    <row r="13" spans="2:33">
      <c r="B13" s="10" t="s">
        <v>29</v>
      </c>
      <c r="C13" s="11">
        <v>7990</v>
      </c>
      <c r="D13" s="12">
        <v>8467</v>
      </c>
      <c r="E13" s="38">
        <v>8774</v>
      </c>
      <c r="F13" s="24">
        <v>9138</v>
      </c>
      <c r="G13" s="11">
        <v>9430</v>
      </c>
      <c r="H13" s="12">
        <v>9693</v>
      </c>
      <c r="I13" s="38">
        <v>10095</v>
      </c>
      <c r="J13" s="38">
        <v>8869.4384615384515</v>
      </c>
      <c r="K13" s="24">
        <v>10424</v>
      </c>
      <c r="L13" s="24">
        <v>9173.1153846153829</v>
      </c>
      <c r="M13" s="24">
        <v>10696</v>
      </c>
      <c r="N13" s="24">
        <v>9381.1410256410381</v>
      </c>
      <c r="O13" s="24">
        <v>11047</v>
      </c>
      <c r="P13" s="24">
        <v>9711.3435897435629</v>
      </c>
      <c r="Q13"/>
    </row>
    <row r="14" spans="2:33">
      <c r="B14" s="14" t="s">
        <v>30</v>
      </c>
      <c r="C14" s="15">
        <v>36202</v>
      </c>
      <c r="D14" s="16">
        <v>37584</v>
      </c>
      <c r="E14" s="39">
        <v>39548</v>
      </c>
      <c r="F14" s="40">
        <v>42009</v>
      </c>
      <c r="G14" s="15">
        <v>44068</v>
      </c>
      <c r="H14" s="16">
        <v>46238</v>
      </c>
      <c r="I14" s="39">
        <v>48878</v>
      </c>
      <c r="J14" s="39">
        <v>39155.992307692286</v>
      </c>
      <c r="K14" s="40">
        <v>52106</v>
      </c>
      <c r="L14" s="40">
        <v>41892.507692307838</v>
      </c>
      <c r="M14" s="40">
        <v>54727</v>
      </c>
      <c r="N14" s="40">
        <v>44294.046153846284</v>
      </c>
      <c r="O14" s="40">
        <v>58189</v>
      </c>
      <c r="P14" s="40">
        <v>47230.182051281678</v>
      </c>
      <c r="Q14"/>
    </row>
    <row r="15" spans="2:33">
      <c r="B15" s="10" t="s">
        <v>60</v>
      </c>
      <c r="C15" s="11">
        <v>84765</v>
      </c>
      <c r="D15" s="12">
        <v>89430</v>
      </c>
      <c r="E15" s="38">
        <v>92996</v>
      </c>
      <c r="F15" s="24">
        <v>97728</v>
      </c>
      <c r="G15" s="11" t="s">
        <v>46</v>
      </c>
      <c r="H15" s="12">
        <v>106483</v>
      </c>
      <c r="I15" s="38">
        <v>110095</v>
      </c>
      <c r="J15" s="38">
        <v>91779.815384616246</v>
      </c>
      <c r="K15" s="24">
        <v>114219</v>
      </c>
      <c r="L15" s="24">
        <v>94889.133333333899</v>
      </c>
      <c r="M15" s="24">
        <v>119256</v>
      </c>
      <c r="N15" s="24">
        <v>98994.66666666446</v>
      </c>
      <c r="O15" s="24">
        <v>124257</v>
      </c>
      <c r="P15" s="24">
        <v>103119.27948717964</v>
      </c>
      <c r="Q15"/>
    </row>
    <row r="16" spans="2:33">
      <c r="B16" s="14" t="s">
        <v>32</v>
      </c>
      <c r="C16" s="15">
        <v>22707</v>
      </c>
      <c r="D16" s="16">
        <v>23897</v>
      </c>
      <c r="E16" s="39">
        <v>25258</v>
      </c>
      <c r="F16" s="40">
        <v>26728</v>
      </c>
      <c r="G16" s="15">
        <v>27904</v>
      </c>
      <c r="H16" s="16">
        <v>28853</v>
      </c>
      <c r="I16" s="39">
        <v>29920</v>
      </c>
      <c r="J16" s="39">
        <v>23904.394871794851</v>
      </c>
      <c r="K16" s="40">
        <v>30617</v>
      </c>
      <c r="L16" s="40">
        <v>24455.056410256329</v>
      </c>
      <c r="M16" s="40">
        <v>31703</v>
      </c>
      <c r="N16" s="40">
        <v>25220.248717948562</v>
      </c>
      <c r="O16" s="40">
        <v>32899</v>
      </c>
      <c r="P16" s="40">
        <v>26028.546153846022</v>
      </c>
      <c r="Q16"/>
    </row>
    <row r="17" spans="2:18">
      <c r="B17" s="10" t="s">
        <v>33</v>
      </c>
      <c r="C17" s="11">
        <v>4580</v>
      </c>
      <c r="D17" s="12">
        <v>4828</v>
      </c>
      <c r="E17" s="38">
        <v>5285</v>
      </c>
      <c r="F17" s="24">
        <v>5728</v>
      </c>
      <c r="G17" s="11">
        <v>5912</v>
      </c>
      <c r="H17" s="12">
        <v>6005</v>
      </c>
      <c r="I17" s="38">
        <v>6212</v>
      </c>
      <c r="J17" s="38">
        <v>5100.4923076923169</v>
      </c>
      <c r="K17" s="24">
        <v>6385</v>
      </c>
      <c r="L17" s="24">
        <v>5252.8179487179568</v>
      </c>
      <c r="M17" s="24">
        <v>6536</v>
      </c>
      <c r="N17" s="24">
        <v>5397.6794871794982</v>
      </c>
      <c r="O17" s="24">
        <v>6697</v>
      </c>
      <c r="P17" s="24">
        <v>5566.9435897435833</v>
      </c>
      <c r="Q17"/>
    </row>
    <row r="18" spans="2:18">
      <c r="B18" s="14" t="s">
        <v>34</v>
      </c>
      <c r="C18" s="15">
        <v>20642</v>
      </c>
      <c r="D18" s="16">
        <v>21746</v>
      </c>
      <c r="E18" s="39">
        <v>22544</v>
      </c>
      <c r="F18" s="40">
        <v>23564</v>
      </c>
      <c r="G18" s="15">
        <v>24054</v>
      </c>
      <c r="H18" s="16">
        <v>24981</v>
      </c>
      <c r="I18" s="39">
        <v>25988</v>
      </c>
      <c r="J18" s="39">
        <v>22591.189743589763</v>
      </c>
      <c r="K18" s="40">
        <v>27186</v>
      </c>
      <c r="L18" s="40">
        <v>23642.510256410293</v>
      </c>
      <c r="M18" s="40">
        <v>28530</v>
      </c>
      <c r="N18" s="40">
        <v>24859.812820512871</v>
      </c>
      <c r="O18" s="40">
        <v>29914</v>
      </c>
      <c r="P18" s="40">
        <v>25964.215384615327</v>
      </c>
      <c r="Q18"/>
    </row>
    <row r="19" spans="2:18">
      <c r="B19" s="10" t="s">
        <v>35</v>
      </c>
      <c r="C19" s="11">
        <v>11928</v>
      </c>
      <c r="D19" s="12">
        <v>12278</v>
      </c>
      <c r="E19" s="38">
        <v>12674</v>
      </c>
      <c r="F19" s="24">
        <v>13503</v>
      </c>
      <c r="G19" s="11">
        <v>13947</v>
      </c>
      <c r="H19" s="12">
        <v>14679</v>
      </c>
      <c r="I19" s="38">
        <v>15120</v>
      </c>
      <c r="J19" s="38">
        <v>13015.948717948724</v>
      </c>
      <c r="K19" s="24">
        <v>15492</v>
      </c>
      <c r="L19" s="24">
        <v>13299.217948717933</v>
      </c>
      <c r="M19" s="24">
        <v>15817</v>
      </c>
      <c r="N19" s="24">
        <v>13585.212820512823</v>
      </c>
      <c r="O19" s="24">
        <v>15958</v>
      </c>
      <c r="P19" s="24">
        <v>13800.553846153845</v>
      </c>
      <c r="Q19"/>
    </row>
    <row r="20" spans="2:18">
      <c r="B20" s="14" t="s">
        <v>36</v>
      </c>
      <c r="C20" s="15">
        <v>13225</v>
      </c>
      <c r="D20" s="16">
        <v>14083</v>
      </c>
      <c r="E20" s="39">
        <v>14966</v>
      </c>
      <c r="F20" s="40">
        <v>15835</v>
      </c>
      <c r="G20" s="15">
        <v>16709</v>
      </c>
      <c r="H20" s="16">
        <v>17179</v>
      </c>
      <c r="I20" s="39">
        <v>18220</v>
      </c>
      <c r="J20" s="39">
        <v>14719.215384615387</v>
      </c>
      <c r="K20" s="40">
        <v>19238</v>
      </c>
      <c r="L20" s="40">
        <v>15639.541025641091</v>
      </c>
      <c r="M20" s="40">
        <v>20220</v>
      </c>
      <c r="N20" s="40">
        <v>16481.489743589729</v>
      </c>
      <c r="O20" s="40">
        <v>20962</v>
      </c>
      <c r="P20" s="40">
        <v>17109.246153846092</v>
      </c>
      <c r="Q20"/>
    </row>
    <row r="21" spans="2:18" ht="15.95">
      <c r="B21" s="18" t="s">
        <v>37</v>
      </c>
      <c r="C21" s="19" t="s">
        <v>46</v>
      </c>
      <c r="D21" s="20" t="s">
        <v>46</v>
      </c>
      <c r="E21" s="21" t="s">
        <v>46</v>
      </c>
      <c r="F21" s="22" t="s">
        <v>46</v>
      </c>
      <c r="G21" s="19" t="s">
        <v>46</v>
      </c>
      <c r="H21" s="20">
        <v>14511</v>
      </c>
      <c r="I21" s="21">
        <v>14839</v>
      </c>
      <c r="J21" s="38">
        <v>13467.284615384624</v>
      </c>
      <c r="K21" s="24">
        <v>15188</v>
      </c>
      <c r="L21" s="24">
        <v>13745.671794871836</v>
      </c>
      <c r="M21" s="22">
        <v>15403</v>
      </c>
      <c r="N21" s="22">
        <v>13967.974358974408</v>
      </c>
      <c r="O21" s="22">
        <v>15602</v>
      </c>
      <c r="P21" s="22">
        <v>14188.369230769231</v>
      </c>
      <c r="Q21"/>
    </row>
    <row r="22" spans="2:18">
      <c r="B22" s="26" t="s">
        <v>61</v>
      </c>
      <c r="C22" s="27">
        <f>SUM(C8,C9,C13,C18,C19,C21)</f>
        <v>73105</v>
      </c>
      <c r="D22" s="27">
        <f t="shared" ref="D22:P22" si="0">SUM(D8,D9,D13,D18,D19,D21)</f>
        <v>77409</v>
      </c>
      <c r="E22" s="27">
        <f t="shared" si="0"/>
        <v>80890</v>
      </c>
      <c r="F22" s="27">
        <f t="shared" si="0"/>
        <v>85365</v>
      </c>
      <c r="G22" s="27">
        <f t="shared" si="0"/>
        <v>87979</v>
      </c>
      <c r="H22" s="27">
        <f t="shared" si="0"/>
        <v>105958</v>
      </c>
      <c r="I22" s="27">
        <f t="shared" si="0"/>
        <v>110506</v>
      </c>
      <c r="J22" s="27">
        <f t="shared" si="0"/>
        <v>96093.446153846162</v>
      </c>
      <c r="K22" s="27">
        <f t="shared" si="0"/>
        <v>115436</v>
      </c>
      <c r="L22" s="27">
        <f t="shared" si="0"/>
        <v>99978.815384615242</v>
      </c>
      <c r="M22" s="27">
        <f t="shared" si="0"/>
        <v>120364</v>
      </c>
      <c r="N22" s="27">
        <f t="shared" si="0"/>
        <v>104120.03589743604</v>
      </c>
      <c r="O22" s="27">
        <f>SUM(O8,O9,O13,O18,O19,O21)</f>
        <v>124989</v>
      </c>
      <c r="P22" s="27">
        <f t="shared" si="0"/>
        <v>107961.32051282036</v>
      </c>
      <c r="Q22"/>
      <c r="R22"/>
    </row>
    <row r="23" spans="2:18">
      <c r="B23" s="28" t="s">
        <v>62</v>
      </c>
      <c r="C23" s="29">
        <f>SUM(C6:C7,C10:C12,C14:C17,C20)</f>
        <v>321993</v>
      </c>
      <c r="D23" s="29">
        <f t="shared" ref="D23:P23" si="1">SUM(D6:D7,D10:D12,D14:D17,D20)</f>
        <v>340684</v>
      </c>
      <c r="E23" s="29">
        <f t="shared" si="1"/>
        <v>363215</v>
      </c>
      <c r="F23" s="29">
        <f t="shared" si="1"/>
        <v>389453</v>
      </c>
      <c r="G23" s="29">
        <f t="shared" si="1"/>
        <v>308045</v>
      </c>
      <c r="H23" s="29">
        <f t="shared" si="1"/>
        <v>428043</v>
      </c>
      <c r="I23" s="29">
        <f t="shared" si="1"/>
        <v>445485</v>
      </c>
      <c r="J23" s="29">
        <f t="shared" si="1"/>
        <v>356655.4717948726</v>
      </c>
      <c r="K23" s="29">
        <f t="shared" si="1"/>
        <v>466689</v>
      </c>
      <c r="L23" s="29">
        <f t="shared" si="1"/>
        <v>374717.11282051279</v>
      </c>
      <c r="M23" s="29">
        <f t="shared" si="1"/>
        <v>487466</v>
      </c>
      <c r="N23" s="29">
        <f t="shared" si="1"/>
        <v>391918.38205127988</v>
      </c>
      <c r="O23" s="29">
        <f>SUM(O6:O7,O10:O12,O14:O17,O20)</f>
        <v>510780</v>
      </c>
      <c r="P23" s="29">
        <f t="shared" si="1"/>
        <v>410655.84358974412</v>
      </c>
      <c r="Q23"/>
      <c r="R23"/>
    </row>
    <row r="24" spans="2:18">
      <c r="B24" s="30" t="s">
        <v>63</v>
      </c>
      <c r="C24" s="31">
        <f>SUM(C6:C21)</f>
        <v>395098</v>
      </c>
      <c r="D24" s="31">
        <f t="shared" ref="D24:P24" si="2">SUM(D6:D21)</f>
        <v>418093</v>
      </c>
      <c r="E24" s="31">
        <f t="shared" si="2"/>
        <v>444105</v>
      </c>
      <c r="F24" s="31">
        <f t="shared" si="2"/>
        <v>474818</v>
      </c>
      <c r="G24" s="31">
        <f t="shared" si="2"/>
        <v>396024</v>
      </c>
      <c r="H24" s="31">
        <f t="shared" si="2"/>
        <v>534001</v>
      </c>
      <c r="I24" s="31">
        <f t="shared" si="2"/>
        <v>555991</v>
      </c>
      <c r="J24" s="31">
        <f t="shared" si="2"/>
        <v>452748.91794871882</v>
      </c>
      <c r="K24" s="31">
        <f t="shared" si="2"/>
        <v>582125</v>
      </c>
      <c r="L24" s="31">
        <f t="shared" si="2"/>
        <v>474695.928205128</v>
      </c>
      <c r="M24" s="31">
        <f t="shared" si="2"/>
        <v>607830</v>
      </c>
      <c r="N24" s="31">
        <f t="shared" si="2"/>
        <v>496038.41794871597</v>
      </c>
      <c r="O24" s="31">
        <f t="shared" si="2"/>
        <v>635769</v>
      </c>
      <c r="P24" s="31">
        <f t="shared" si="2"/>
        <v>518617.16410256451</v>
      </c>
      <c r="Q24" s="41"/>
      <c r="R24"/>
    </row>
    <row r="25" spans="2:18" ht="14.85" customHeight="1">
      <c r="B25" s="92" t="s">
        <v>50</v>
      </c>
      <c r="C25" s="92"/>
      <c r="D25" s="92"/>
      <c r="E25" s="92"/>
      <c r="F25" s="92"/>
      <c r="G25" s="92"/>
      <c r="H25" s="92"/>
      <c r="I25" s="92"/>
      <c r="J25" s="92"/>
      <c r="K25" s="92"/>
      <c r="L25" s="92"/>
      <c r="M25" s="92"/>
      <c r="N25" s="92"/>
      <c r="O25" s="92"/>
      <c r="P25" s="92"/>
      <c r="Q25"/>
      <c r="R25"/>
    </row>
    <row r="26" spans="2:18" ht="58.35" customHeight="1">
      <c r="B26" s="101" t="s">
        <v>51</v>
      </c>
      <c r="C26" s="101"/>
      <c r="D26" s="101"/>
      <c r="E26" s="101"/>
      <c r="F26" s="101"/>
      <c r="G26" s="101"/>
      <c r="H26" s="101"/>
      <c r="I26" s="101"/>
      <c r="J26" s="101"/>
      <c r="K26" s="101"/>
      <c r="L26" s="101"/>
      <c r="M26" s="101"/>
      <c r="N26" s="101"/>
      <c r="O26" s="101"/>
      <c r="P26" s="101"/>
      <c r="Q26"/>
      <c r="R26"/>
    </row>
    <row r="27" spans="2:18" ht="14.85" customHeight="1">
      <c r="B27" s="101" t="s">
        <v>64</v>
      </c>
      <c r="C27" s="101"/>
      <c r="D27" s="101"/>
      <c r="E27" s="101"/>
      <c r="F27" s="101"/>
      <c r="G27" s="101"/>
      <c r="H27" s="101"/>
      <c r="I27" s="101"/>
      <c r="J27" s="101"/>
      <c r="K27" s="101"/>
      <c r="L27" s="101"/>
      <c r="M27" s="101"/>
      <c r="N27" s="101"/>
      <c r="O27" s="101"/>
      <c r="P27" s="101"/>
      <c r="Q27"/>
      <c r="R27"/>
    </row>
    <row r="28" spans="2:18" ht="31.5" customHeight="1">
      <c r="B28" s="93" t="s">
        <v>43</v>
      </c>
      <c r="C28" s="93"/>
      <c r="D28" s="93"/>
      <c r="E28" s="93"/>
      <c r="F28" s="93"/>
      <c r="G28" s="93"/>
      <c r="H28" s="93"/>
      <c r="I28" s="93"/>
      <c r="J28" s="93"/>
      <c r="K28" s="93"/>
      <c r="L28" s="93"/>
      <c r="M28" s="93"/>
      <c r="N28" s="93"/>
      <c r="O28" s="93"/>
      <c r="P28" s="93"/>
      <c r="Q28"/>
      <c r="R28"/>
    </row>
    <row r="29" spans="2:18" ht="30.6" customHeight="1">
      <c r="B29" s="102" t="s">
        <v>65</v>
      </c>
      <c r="C29" s="102"/>
      <c r="D29" s="102"/>
      <c r="E29" s="102"/>
      <c r="F29" s="102"/>
      <c r="G29" s="102"/>
      <c r="H29" s="102"/>
      <c r="I29" s="102"/>
      <c r="J29" s="102"/>
      <c r="K29" s="102"/>
      <c r="L29" s="102"/>
      <c r="M29" s="102"/>
      <c r="N29" s="102"/>
      <c r="O29" s="102"/>
      <c r="P29" s="102"/>
      <c r="Q29"/>
      <c r="R29"/>
    </row>
    <row r="31" spans="2:18">
      <c r="C31" s="35"/>
      <c r="D31" s="35"/>
      <c r="E31" s="35"/>
      <c r="F31" s="35"/>
      <c r="G31" s="35"/>
      <c r="H31" s="35"/>
      <c r="I31" s="35"/>
      <c r="J31" s="35"/>
      <c r="K31" s="35"/>
      <c r="L31" s="35"/>
      <c r="M31" s="35"/>
      <c r="N31" s="35"/>
      <c r="O31" s="35"/>
      <c r="P31" s="35"/>
    </row>
    <row r="35" spans="12:13">
      <c r="L35" s="35"/>
    </row>
    <row r="43" spans="12:13">
      <c r="M43" s="35"/>
    </row>
  </sheetData>
  <mergeCells count="13">
    <mergeCell ref="B2:P2"/>
    <mergeCell ref="B3:B5"/>
    <mergeCell ref="C3:P3"/>
    <mergeCell ref="I4:J4"/>
    <mergeCell ref="K4:L4"/>
    <mergeCell ref="M4:N4"/>
    <mergeCell ref="O4:P4"/>
    <mergeCell ref="C5:I5"/>
    <mergeCell ref="B25:P25"/>
    <mergeCell ref="B26:P26"/>
    <mergeCell ref="B27:P27"/>
    <mergeCell ref="B28:P28"/>
    <mergeCell ref="B29:P29"/>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Props1.xml><?xml version="1.0" encoding="utf-8"?>
<ds:datastoreItem xmlns:ds="http://schemas.openxmlformats.org/officeDocument/2006/customXml" ds:itemID="{E1F81AC5-8935-4FE8-84A6-503C752C772A}"/>
</file>

<file path=customXml/itemProps2.xml><?xml version="1.0" encoding="utf-8"?>
<ds:datastoreItem xmlns:ds="http://schemas.openxmlformats.org/officeDocument/2006/customXml" ds:itemID="{6293D73A-D171-482B-B59F-DB062E43FB28}"/>
</file>

<file path=customXml/itemProps3.xml><?xml version="1.0" encoding="utf-8"?>
<ds:datastoreItem xmlns:ds="http://schemas.openxmlformats.org/officeDocument/2006/customXml" ds:itemID="{BDD7F02E-CFFA-43F8-A1BE-CCD0AF1A9C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rahel</dc:creator>
  <cp:keywords/>
  <dc:description/>
  <cp:lastModifiedBy/>
  <cp:revision/>
  <dcterms:created xsi:type="dcterms:W3CDTF">2015-06-05T18:19:34Z</dcterms:created>
  <dcterms:modified xsi:type="dcterms:W3CDTF">2024-03-05T10:41:58Z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