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D376C2D1-40DA-46D9-8E40-D3E85355B8C4}" xr6:coauthVersionLast="36" xr6:coauthVersionMax="47" xr10:uidLastSave="{00000000-0000-0000-0000-000000000000}"/>
  <bookViews>
    <workbookView xWindow="0" yWindow="0" windowWidth="28800" windowHeight="12225" xr2:uid="{00000000-000D-0000-FFFF-FFFF00000000}"/>
  </bookViews>
  <sheets>
    <sheet name="Inhalt" sheetId="3" r:id="rId1"/>
    <sheet name="2022" sheetId="5" r:id="rId2"/>
    <sheet name="2021" sheetId="4" r:id="rId3"/>
    <sheet name="2020" sheetId="2" r:id="rId4"/>
    <sheet name="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 localSheetId="1">#REF!</definedName>
    <definedName name="_____________________________C22b7">#REF!</definedName>
    <definedName name="____________________________C22b7" localSheetId="1">#REF!</definedName>
    <definedName name="____________________________C22b7">#REF!</definedName>
    <definedName name="___________________________C22b7" localSheetId="1">#REF!</definedName>
    <definedName name="___________________________C22b7">#REF!</definedName>
    <definedName name="__________________________C22b7" localSheetId="1">#REF!</definedName>
    <definedName name="__________________________C22b7">#REF!</definedName>
    <definedName name="_________________________C22b7" localSheetId="1">#REF!</definedName>
    <definedName name="_________________________C22b7">#REF!</definedName>
    <definedName name="________________________C22b7" localSheetId="1">#REF!</definedName>
    <definedName name="________________________C22b7">#REF!</definedName>
    <definedName name="_______________________C22b7" localSheetId="1">#REF!</definedName>
    <definedName name="_______________________C22b7">#REF!</definedName>
    <definedName name="______________________C22b7" localSheetId="1">#REF!</definedName>
    <definedName name="______________________C22b7">#REF!</definedName>
    <definedName name="_____________________C22b7" localSheetId="1">#REF!</definedName>
    <definedName name="_____________________C22b7">#REF!</definedName>
    <definedName name="____________________C22b7" localSheetId="1">#REF!</definedName>
    <definedName name="____________________C22b7">#REF!</definedName>
    <definedName name="__________________C22b7" localSheetId="1">#REF!</definedName>
    <definedName name="__________________C22b7">#REF!</definedName>
    <definedName name="_________________C22b7" localSheetId="1">#REF!</definedName>
    <definedName name="_________________C22b7">#REF!</definedName>
    <definedName name="________________C22b7" localSheetId="1">#REF!</definedName>
    <definedName name="________________C22b7">#REF!</definedName>
    <definedName name="______________C22b7" localSheetId="1">#REF!</definedName>
    <definedName name="______________C22b7">#REF!</definedName>
    <definedName name="_____________C22b7" localSheetId="1">#REF!</definedName>
    <definedName name="_____________C22b7">#REF!</definedName>
    <definedName name="____________C22b7" localSheetId="1">#REF!</definedName>
    <definedName name="____________C22b7">#REF!</definedName>
    <definedName name="___________C22b7" localSheetId="1">#REF!</definedName>
    <definedName name="___________C22b7">#REF!</definedName>
    <definedName name="__________C22b7" localSheetId="1">#REF!</definedName>
    <definedName name="__________C22b7">#REF!</definedName>
    <definedName name="_________C22b7" localSheetId="1">#REF!</definedName>
    <definedName name="_________C22b7">#REF!</definedName>
    <definedName name="________C22b7" localSheetId="1">#REF!</definedName>
    <definedName name="________C22b7">#REF!</definedName>
    <definedName name="_______C22b7" localSheetId="1">#REF!</definedName>
    <definedName name="_______C22b7">#REF!</definedName>
    <definedName name="______C22b7" localSheetId="1">#REF!</definedName>
    <definedName name="______C22b7">#REF!</definedName>
    <definedName name="_____C22b7" localSheetId="1">#REF!</definedName>
    <definedName name="_____C22b7">#REF!</definedName>
    <definedName name="____C22b7" localSheetId="1">#REF!</definedName>
    <definedName name="____C22b7">#REF!</definedName>
    <definedName name="___C22b7" localSheetId="1">#REF!</definedName>
    <definedName name="___C22b7">#REF!</definedName>
    <definedName name="__123Graph_A" localSheetId="1" hidden="1">[1]Daten!#REF!</definedName>
    <definedName name="__123Graph_A" hidden="1">[1]Daten!#REF!</definedName>
    <definedName name="__123Graph_B" localSheetId="1" hidden="1">[1]Daten!#REF!</definedName>
    <definedName name="__123Graph_B" hidden="1">[1]Daten!#REF!</definedName>
    <definedName name="__123Graph_C" localSheetId="1" hidden="1">[1]Daten!#REF!</definedName>
    <definedName name="__123Graph_C" hidden="1">[1]Daten!#REF!</definedName>
    <definedName name="__123Graph_D" localSheetId="1" hidden="1">[1]Daten!#REF!</definedName>
    <definedName name="__123Graph_D" hidden="1">[1]Daten!#REF!</definedName>
    <definedName name="__123Graph_E" localSheetId="1" hidden="1">[1]Daten!#REF!</definedName>
    <definedName name="__123Graph_E" hidden="1">[1]Daten!#REF!</definedName>
    <definedName name="__123Graph_F" localSheetId="1" hidden="1">[1]Daten!#REF!</definedName>
    <definedName name="__123Graph_F" hidden="1">[1]Daten!#REF!</definedName>
    <definedName name="__123Graph_X" localSheetId="1" hidden="1">[1]Daten!#REF!</definedName>
    <definedName name="__123Graph_X" hidden="1">[1]Daten!#REF!</definedName>
    <definedName name="__C22b7" localSheetId="1">#REF!</definedName>
    <definedName name="__C22b7">#REF!</definedName>
    <definedName name="_C22b7" localSheetId="1">#REF!</definedName>
    <definedName name="_C22b7">#REF!</definedName>
    <definedName name="_Fill" localSheetId="1" hidden="1">#REF!</definedName>
    <definedName name="_Fill" hidden="1">#REF!</definedName>
    <definedName name="_tab27" localSheetId="1">[2]TAB16!#REF!</definedName>
    <definedName name="_tab27">[2]TAB16!#REF!</definedName>
    <definedName name="_tab28" localSheetId="1">[2]TAB16!#REF!</definedName>
    <definedName name="_tab28">[2]TAB16!#REF!</definedName>
    <definedName name="aa" localSheetId="1">#REF!</definedName>
    <definedName name="aa">#REF!</definedName>
    <definedName name="aaaa" localSheetId="1">#REF!</definedName>
    <definedName name="aaaa">#REF!</definedName>
    <definedName name="aaaaa" localSheetId="1">#REF!</definedName>
    <definedName name="aaaaa">#REF!</definedName>
    <definedName name="aaaaadad" localSheetId="1">#REF!</definedName>
    <definedName name="aaaaadad">#REF!</definedName>
    <definedName name="aadasd" localSheetId="1">#REF!</definedName>
    <definedName name="aadasd">#REF!</definedName>
    <definedName name="Abb.G33A" localSheetId="1">#REF!</definedName>
    <definedName name="Abb.G33A">#REF!</definedName>
    <definedName name="Abf_Laender2000_Heim" localSheetId="1">#REF!</definedName>
    <definedName name="Abf_Laender2000_Heim">#REF!</definedName>
    <definedName name="Abf_Laender2000_Heim_4" localSheetId="1">#REF!</definedName>
    <definedName name="Abf_Laender2000_Heim_4">#REF!</definedName>
    <definedName name="Abf_Laender2000_Heim_5">#N/A</definedName>
    <definedName name="Abf_Laender2000_Heim_59">#N/A</definedName>
    <definedName name="Abschluss" localSheetId="1">#REF!</definedName>
    <definedName name="Abschluss">#REF!</definedName>
    <definedName name="Abschlussart" localSheetId="1">#REF!</definedName>
    <definedName name="Abschlussart">#REF!</definedName>
    <definedName name="ad" localSheetId="1">#REF!</definedName>
    <definedName name="ad">#REF!</definedName>
    <definedName name="adadasd" localSheetId="1">#REF!</definedName>
    <definedName name="adadasd">#REF!</definedName>
    <definedName name="ads" localSheetId="1">#REF!</definedName>
    <definedName name="ads">#REF!</definedName>
    <definedName name="Alle">[3]MZ_Daten!$E$1:$E$65536</definedName>
    <definedName name="Alter" localSheetId="1">#REF!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 localSheetId="1">#REF!</definedName>
    <definedName name="asas">#REF!</definedName>
    <definedName name="BaMa_Key" localSheetId="1">#REF!</definedName>
    <definedName name="BaMa_Key">#REF!</definedName>
    <definedName name="bbbbbbbbbbbb" localSheetId="1">#REF!</definedName>
    <definedName name="bbbbbbbbbbbb">#REF!</definedName>
    <definedName name="BERUFSFACHSCHULE">[3]MZ_Daten!$T$1:$T$65536</definedName>
    <definedName name="BFS_Insg" localSheetId="1">#REF!</definedName>
    <definedName name="BFS_Insg">#REF!</definedName>
    <definedName name="BFS_Schlüssel" localSheetId="1">#REF!</definedName>
    <definedName name="BFS_Schlüssel">#REF!</definedName>
    <definedName name="BFS_Weibl" localSheetId="1">#REF!</definedName>
    <definedName name="BFS_Weibl">#REF!</definedName>
    <definedName name="BGJ_Daten_Insg" localSheetId="1">#REF!</definedName>
    <definedName name="BGJ_Daten_Insg">#REF!</definedName>
    <definedName name="BGJ_Daten_Weibl" localSheetId="1">#REF!</definedName>
    <definedName name="BGJ_Daten_Weibl">#REF!</definedName>
    <definedName name="BGJ_Schlüssel" localSheetId="1">#REF!</definedName>
    <definedName name="BGJ_Schlüssel">#REF!</definedName>
    <definedName name="BS_Insg" localSheetId="1">#REF!</definedName>
    <definedName name="BS_Insg">#REF!</definedName>
    <definedName name="BS_MitAngabe">[3]MZ_Daten!$AE$1:$AE$65536</definedName>
    <definedName name="BS_OhneAbschluss">[3]MZ_Daten!$AB$1:$AB$65536</definedName>
    <definedName name="BS_OhneAngabe">[3]MZ_Daten!$AA$1:$AA$65536</definedName>
    <definedName name="BS_Schlüssel" localSheetId="1">#REF!</definedName>
    <definedName name="BS_Schlüssel">#REF!</definedName>
    <definedName name="BS_Weibl" localSheetId="1">#REF!</definedName>
    <definedName name="BS_Weibl">#REF!</definedName>
    <definedName name="BVJ">[3]MZ_Daten!$R$1:$R$65536</definedName>
    <definedName name="d" localSheetId="1">#REF!</definedName>
    <definedName name="d">#REF!</definedName>
    <definedName name="dddddddddd" localSheetId="1">#REF!</definedName>
    <definedName name="dddddddddd">#REF!</definedName>
    <definedName name="dgdhfd" localSheetId="1">#REF!</definedName>
    <definedName name="dgdhfd">#REF!</definedName>
    <definedName name="DOKPROT" localSheetId="1">#REF!</definedName>
    <definedName name="DOKPROT">#REF!</definedName>
    <definedName name="drei_jährige_FS_Insg" localSheetId="1">#REF!</definedName>
    <definedName name="drei_jährige_FS_Insg">#REF!</definedName>
    <definedName name="drei_jährige_FS_Schlüssel" localSheetId="1">#REF!</definedName>
    <definedName name="drei_jährige_FS_Schlüssel">#REF!</definedName>
    <definedName name="drei_jährige_FS_Weibl" localSheetId="1">#REF!</definedName>
    <definedName name="drei_jährige_FS_Weibl">#REF!</definedName>
    <definedName name="DRUAU01" localSheetId="1">#REF!</definedName>
    <definedName name="DRUAU01">#REF!</definedName>
    <definedName name="DRUAU02" localSheetId="1">#REF!</definedName>
    <definedName name="DRUAU02">#REF!</definedName>
    <definedName name="DRUAU03" localSheetId="1">#REF!</definedName>
    <definedName name="DRUAU03">#REF!</definedName>
    <definedName name="DRUAU04" localSheetId="1">#REF!</definedName>
    <definedName name="DRUAU04">#REF!</definedName>
    <definedName name="DRUAU04A" localSheetId="1">#REF!</definedName>
    <definedName name="DRUAU04A">#REF!</definedName>
    <definedName name="DRUAU05" localSheetId="1">#REF!</definedName>
    <definedName name="DRUAU05">#REF!</definedName>
    <definedName name="DRUAU06" localSheetId="1">#REF!</definedName>
    <definedName name="DRUAU06">#REF!</definedName>
    <definedName name="DRUAU06A" localSheetId="1">#REF!</definedName>
    <definedName name="DRUAU06A">#REF!</definedName>
    <definedName name="DRUCK01" localSheetId="1">#REF!</definedName>
    <definedName name="DRUCK01">#REF!</definedName>
    <definedName name="DRUCK02" localSheetId="1">#REF!</definedName>
    <definedName name="DRUCK02">#REF!</definedName>
    <definedName name="DRUCK03" localSheetId="1">#REF!</definedName>
    <definedName name="DRUCK03">#REF!</definedName>
    <definedName name="DRUCK04" localSheetId="1">#REF!</definedName>
    <definedName name="DRUCK04">#REF!</definedName>
    <definedName name="DRUCK05" localSheetId="1">#REF!</definedName>
    <definedName name="DRUCK05">#REF!</definedName>
    <definedName name="DRUCK06" localSheetId="1">#REF!</definedName>
    <definedName name="DRUCK06">#REF!</definedName>
    <definedName name="DRUCK07" localSheetId="1">#REF!</definedName>
    <definedName name="DRUCK07">#REF!</definedName>
    <definedName name="DRUCK08" localSheetId="1">#REF!</definedName>
    <definedName name="DRUCK08">#REF!</definedName>
    <definedName name="DRUCK09" localSheetId="1">#REF!</definedName>
    <definedName name="DRUCK09">#REF!</definedName>
    <definedName name="DRUCK10" localSheetId="1">#REF!</definedName>
    <definedName name="DRUCK10">#REF!</definedName>
    <definedName name="DRUCK11" localSheetId="1">#REF!</definedName>
    <definedName name="DRUCK11">#REF!</definedName>
    <definedName name="DRUCK11A" localSheetId="1">#REF!</definedName>
    <definedName name="DRUCK11A">#REF!</definedName>
    <definedName name="DRUCK11B" localSheetId="1">#REF!</definedName>
    <definedName name="DRUCK11B">#REF!</definedName>
    <definedName name="DRUCK12" localSheetId="1">#REF!</definedName>
    <definedName name="DRUCK12">#REF!</definedName>
    <definedName name="DRUCK13" localSheetId="1">#REF!</definedName>
    <definedName name="DRUCK13">#REF!</definedName>
    <definedName name="DRUCK14" localSheetId="1">#REF!</definedName>
    <definedName name="DRUCK14">#REF!</definedName>
    <definedName name="DRUCK15" localSheetId="1">#REF!</definedName>
    <definedName name="DRUCK15">#REF!</definedName>
    <definedName name="DRUCK16" localSheetId="1">#REF!</definedName>
    <definedName name="DRUCK16">#REF!</definedName>
    <definedName name="DRUCK17" localSheetId="1">#REF!</definedName>
    <definedName name="DRUCK17">#REF!</definedName>
    <definedName name="DRUCK18" localSheetId="1">#REF!</definedName>
    <definedName name="DRUCK18">#REF!</definedName>
    <definedName name="DRUCK19" localSheetId="1">#REF!</definedName>
    <definedName name="DRUCK19">#REF!</definedName>
    <definedName name="DRUCK1A" localSheetId="1">#REF!</definedName>
    <definedName name="DRUCK1A">#REF!</definedName>
    <definedName name="DRUCK1B" localSheetId="1">#REF!</definedName>
    <definedName name="DRUCK1B">#REF!</definedName>
    <definedName name="DRUCK20" localSheetId="1">#REF!</definedName>
    <definedName name="DRUCK20">#REF!</definedName>
    <definedName name="DRUCK21" localSheetId="1">#REF!</definedName>
    <definedName name="DRUCK21">#REF!</definedName>
    <definedName name="DRUCK22" localSheetId="1">#REF!</definedName>
    <definedName name="DRUCK22">#REF!</definedName>
    <definedName name="DRUCK23" localSheetId="1">#REF!</definedName>
    <definedName name="DRUCK23">#REF!</definedName>
    <definedName name="DRUCK24" localSheetId="1">#REF!</definedName>
    <definedName name="DRUCK24">#REF!</definedName>
    <definedName name="DRUCK25" localSheetId="1">#REF!</definedName>
    <definedName name="DRUCK25">#REF!</definedName>
    <definedName name="DRUCK26" localSheetId="1">#REF!</definedName>
    <definedName name="DRUCK26">#REF!</definedName>
    <definedName name="DRUCK27" localSheetId="1">#REF!</definedName>
    <definedName name="DRUCK27">#REF!</definedName>
    <definedName name="DRUCK28" localSheetId="1">#REF!</definedName>
    <definedName name="DRUCK28">#REF!</definedName>
    <definedName name="DRUCK29" localSheetId="1">#REF!</definedName>
    <definedName name="DRUCK29">#REF!</definedName>
    <definedName name="DRUCK30" localSheetId="1">#REF!</definedName>
    <definedName name="DRUCK30">#REF!</definedName>
    <definedName name="DRUCK31" localSheetId="1">#REF!</definedName>
    <definedName name="DRUCK31">#REF!</definedName>
    <definedName name="DRUCK32" localSheetId="1">#REF!</definedName>
    <definedName name="DRUCK32">#REF!</definedName>
    <definedName name="DRUCK33" localSheetId="1">#REF!</definedName>
    <definedName name="DRUCK33">#REF!</definedName>
    <definedName name="DRUCK34" localSheetId="1">#REF!</definedName>
    <definedName name="DRUCK34">#REF!</definedName>
    <definedName name="DRUCK35" localSheetId="1">#REF!</definedName>
    <definedName name="DRUCK35">#REF!</definedName>
    <definedName name="DRUCK36" localSheetId="1">#REF!</definedName>
    <definedName name="DRUCK36">#REF!</definedName>
    <definedName name="DRUCK37" localSheetId="1">#REF!</definedName>
    <definedName name="DRUCK37">#REF!</definedName>
    <definedName name="DRUCK38" localSheetId="1">#REF!</definedName>
    <definedName name="DRUCK38">#REF!</definedName>
    <definedName name="DRUCK39" localSheetId="1">#REF!</definedName>
    <definedName name="DRUCK39">#REF!</definedName>
    <definedName name="DRUCK40" localSheetId="1">#REF!</definedName>
    <definedName name="DRUCK40">#REF!</definedName>
    <definedName name="DRUCK41" localSheetId="1">#REF!</definedName>
    <definedName name="DRUCK41">#REF!</definedName>
    <definedName name="Druck41a" localSheetId="1">#REF!</definedName>
    <definedName name="Druck41a">#REF!</definedName>
    <definedName name="DRUCK42" localSheetId="1">#REF!</definedName>
    <definedName name="DRUCK42">#REF!</definedName>
    <definedName name="druck42a" localSheetId="1">#REF!</definedName>
    <definedName name="druck42a">#REF!</definedName>
    <definedName name="DRUCK43" localSheetId="1">#REF!</definedName>
    <definedName name="DRUCK43">#REF!</definedName>
    <definedName name="DRUCK44" localSheetId="1">#REF!</definedName>
    <definedName name="DRUCK44">#REF!</definedName>
    <definedName name="DRUCK45" localSheetId="1">#REF!</definedName>
    <definedName name="DRUCK45">#REF!</definedName>
    <definedName name="DRUCK46" localSheetId="1">#REF!</definedName>
    <definedName name="DRUCK46">#REF!</definedName>
    <definedName name="DRUCK47" localSheetId="1">#REF!</definedName>
    <definedName name="DRUCK47">#REF!</definedName>
    <definedName name="DRUCK48" localSheetId="1">#REF!</definedName>
    <definedName name="DRUCK48">#REF!</definedName>
    <definedName name="DRUCK49" localSheetId="1">#REF!</definedName>
    <definedName name="DRUCK49">#REF!</definedName>
    <definedName name="DRUCK50" localSheetId="1">#REF!</definedName>
    <definedName name="DRUCK50">#REF!</definedName>
    <definedName name="DRUCK51" localSheetId="1">#REF!</definedName>
    <definedName name="DRUCK51">#REF!</definedName>
    <definedName name="DRUCK52" localSheetId="1">#REF!</definedName>
    <definedName name="DRUCK52">#REF!</definedName>
    <definedName name="DRUCK53" localSheetId="1">#REF!</definedName>
    <definedName name="DRUCK53">#REF!</definedName>
    <definedName name="DRUCK54" localSheetId="1">#REF!</definedName>
    <definedName name="DRUCK54">#REF!</definedName>
    <definedName name="DRUCK61" localSheetId="1">#REF!</definedName>
    <definedName name="DRUCK61">#REF!</definedName>
    <definedName name="DRUCK62" localSheetId="1">#REF!</definedName>
    <definedName name="DRUCK62">#REF!</definedName>
    <definedName name="DRUCK63" localSheetId="1">#REF!</definedName>
    <definedName name="DRUCK63">#REF!</definedName>
    <definedName name="DRUCK64" localSheetId="1">#REF!</definedName>
    <definedName name="DRUCK64">#REF!</definedName>
    <definedName name="DRUFS01" localSheetId="1">#REF!</definedName>
    <definedName name="DRUFS01">#REF!</definedName>
    <definedName name="DRUFS02" localSheetId="1">#REF!</definedName>
    <definedName name="DRUFS02">#REF!</definedName>
    <definedName name="DRUFS03" localSheetId="1">#REF!</definedName>
    <definedName name="DRUFS03">#REF!</definedName>
    <definedName name="DRUFS04" localSheetId="1">#REF!</definedName>
    <definedName name="DRUFS04">#REF!</definedName>
    <definedName name="DRUFS05" localSheetId="1">#REF!</definedName>
    <definedName name="DRUFS05">#REF!</definedName>
    <definedName name="DRUFS06" localSheetId="1">#REF!</definedName>
    <definedName name="DRUFS06">#REF!</definedName>
    <definedName name="DRUHI01" localSheetId="1">#REF!</definedName>
    <definedName name="DRUHI01">#REF!</definedName>
    <definedName name="DRUHI02" localSheetId="1">#REF!</definedName>
    <definedName name="DRUHI02">#REF!</definedName>
    <definedName name="DRUHI03" localSheetId="1">#REF!</definedName>
    <definedName name="DRUHI03">#REF!</definedName>
    <definedName name="DRUHI04" localSheetId="1">#REF!</definedName>
    <definedName name="DRUHI04">#REF!</definedName>
    <definedName name="DRUHI05" localSheetId="1">#REF!</definedName>
    <definedName name="DRUHI05">#REF!</definedName>
    <definedName name="DRUHI06" localSheetId="1">#REF!</definedName>
    <definedName name="DRUHI06">#REF!</definedName>
    <definedName name="DRUHI07" localSheetId="1">#REF!</definedName>
    <definedName name="DRUHI07">#REF!</definedName>
    <definedName name="dsvvav" localSheetId="1">#REF!</definedName>
    <definedName name="dsvvav">#REF!</definedName>
    <definedName name="eee" localSheetId="1">#REF!</definedName>
    <definedName name="eee">#REF!</definedName>
    <definedName name="eeee" localSheetId="1">#REF!</definedName>
    <definedName name="eeee">#REF!</definedName>
    <definedName name="eeeee" localSheetId="1">#REF!</definedName>
    <definedName name="eeeee">#REF!</definedName>
    <definedName name="eeeeee" localSheetId="1">#REF!</definedName>
    <definedName name="eeeeee">#REF!</definedName>
    <definedName name="eeeeeeee" localSheetId="1">#REF!</definedName>
    <definedName name="eeeeeeee">#REF!</definedName>
    <definedName name="eeeeeeeeee" localSheetId="1">#REF!</definedName>
    <definedName name="eeeeeeeeee">#REF!</definedName>
    <definedName name="eeererer" localSheetId="1">#REF!</definedName>
    <definedName name="eeererer">#REF!</definedName>
    <definedName name="eettte" localSheetId="1">#REF!</definedName>
    <definedName name="eettte">#REF!</definedName>
    <definedName name="efef" localSheetId="1">#REF!</definedName>
    <definedName name="efef">#REF!</definedName>
    <definedName name="egegg" localSheetId="1">#REF!</definedName>
    <definedName name="egegg">#REF!</definedName>
    <definedName name="ejjjj" localSheetId="1">#REF!</definedName>
    <definedName name="ejjjj">#REF!</definedName>
    <definedName name="ER" localSheetId="1" hidden="1">[4]Daten!#REF!</definedName>
    <definedName name="ER" hidden="1">[4]Daten!#REF!</definedName>
    <definedName name="ererkk" localSheetId="1">#REF!</definedName>
    <definedName name="ererkk">#REF!</definedName>
    <definedName name="essen" localSheetId="1">#REF!</definedName>
    <definedName name="essen">#REF!</definedName>
    <definedName name="f" localSheetId="1">#REF!</definedName>
    <definedName name="f">#REF!</definedName>
    <definedName name="FA_Insg" localSheetId="1">#REF!</definedName>
    <definedName name="FA_Insg">#REF!</definedName>
    <definedName name="FA_Schlüssel" localSheetId="1">#REF!</definedName>
    <definedName name="FA_Schlüssel">#REF!</definedName>
    <definedName name="FA_Weibl" localSheetId="1">#REF!</definedName>
    <definedName name="FA_Weibl">#REF!</definedName>
    <definedName name="Fachhochschulreife">[3]MZ_Daten!$K$1:$K$65536</definedName>
    <definedName name="FACHSCHULE">[3]MZ_Daten!$U$1:$U$65536</definedName>
    <definedName name="FACHSCHULE_DDR">[3]MZ_Daten!$V$1:$V$65536</definedName>
    <definedName name="fbbbbbb" localSheetId="1">#REF!</definedName>
    <definedName name="fbbbbbb">#REF!</definedName>
    <definedName name="fbgvsgf" localSheetId="1">#REF!</definedName>
    <definedName name="fbgvsgf">#REF!</definedName>
    <definedName name="fefe" localSheetId="1">#REF!</definedName>
    <definedName name="fefe">#REF!</definedName>
    <definedName name="ff" localSheetId="1" hidden="1">[1]Daten!#REF!</definedName>
    <definedName name="ff" hidden="1">[1]Daten!#REF!</definedName>
    <definedName name="fff" localSheetId="1">#REF!</definedName>
    <definedName name="fff">#REF!</definedName>
    <definedName name="ffffffffffffffff" localSheetId="1">#REF!</definedName>
    <definedName name="ffffffffffffffff">#REF!</definedName>
    <definedName name="fgdgrtet" localSheetId="1">#REF!</definedName>
    <definedName name="fgdgrtet">#REF!</definedName>
    <definedName name="fgfg" localSheetId="1">#REF!</definedName>
    <definedName name="fgfg">#REF!</definedName>
    <definedName name="FH">[3]MZ_Daten!$X$1:$X$65536</definedName>
    <definedName name="fhethehet" localSheetId="1">#REF!</definedName>
    <definedName name="fhethehet">#REF!</definedName>
    <definedName name="Field_ISCED">[5]Liste!$B$1:$G$65536</definedName>
    <definedName name="Fields">[5]Liste!$B$1:$X$65536</definedName>
    <definedName name="Fields_II">[5]Liste!$I$1:$AA$65536</definedName>
    <definedName name="FS_Daten_Insg" localSheetId="1">#REF!</definedName>
    <definedName name="FS_Daten_Insg">#REF!</definedName>
    <definedName name="FS_Daten_Weibl" localSheetId="1">#REF!</definedName>
    <definedName name="FS_Daten_Weibl">#REF!</definedName>
    <definedName name="FS_Key" localSheetId="1">#REF!</definedName>
    <definedName name="FS_Key">#REF!</definedName>
    <definedName name="g" localSheetId="1">#REF!</definedName>
    <definedName name="g">#REF!</definedName>
    <definedName name="gafaf" localSheetId="1">#REF!</definedName>
    <definedName name="gafaf">#REF!</definedName>
    <definedName name="gege" localSheetId="1">#REF!</definedName>
    <definedName name="gege">#REF!</definedName>
    <definedName name="gfgfdgd" localSheetId="1">#REF!</definedName>
    <definedName name="gfgfdgd">#REF!</definedName>
    <definedName name="ggggg" localSheetId="1">#REF!</definedName>
    <definedName name="ggggg">#REF!</definedName>
    <definedName name="gggggggg" localSheetId="1">#REF!</definedName>
    <definedName name="gggggggg">#REF!</definedName>
    <definedName name="gggggggggggg" localSheetId="1">#REF!</definedName>
    <definedName name="gggggggggggg">#REF!</definedName>
    <definedName name="gggggggggggggggg" localSheetId="1">#REF!</definedName>
    <definedName name="gggggggggggggggg">#REF!</definedName>
    <definedName name="ghkue" localSheetId="1">#REF!</definedName>
    <definedName name="ghkue">#REF!</definedName>
    <definedName name="grgr" localSheetId="1">#REF!</definedName>
    <definedName name="grgr">#REF!</definedName>
    <definedName name="grgrgr" localSheetId="1">#REF!</definedName>
    <definedName name="grgrgr">#REF!</definedName>
    <definedName name="h" localSheetId="1">#REF!</definedName>
    <definedName name="h">#REF!</definedName>
    <definedName name="Halbjahr" localSheetId="1">#REF!</definedName>
    <definedName name="Halbjahr">#REF!</definedName>
    <definedName name="Halbjahr1b" localSheetId="1">#REF!</definedName>
    <definedName name="Halbjahr1b">#REF!</definedName>
    <definedName name="hh" localSheetId="1">#REF!</definedName>
    <definedName name="hh">#REF!</definedName>
    <definedName name="hhz" localSheetId="1">#REF!</definedName>
    <definedName name="hhz">#REF!</definedName>
    <definedName name="hjhj" localSheetId="1">#REF!</definedName>
    <definedName name="hjhj">#REF!</definedName>
    <definedName name="hmmtm" localSheetId="1">#REF!</definedName>
    <definedName name="hmmtm">#REF!</definedName>
    <definedName name="Hochschulreife">[3]MZ_Daten!$L$1:$L$65536</definedName>
    <definedName name="HS_Abschluss" localSheetId="1">#REF!</definedName>
    <definedName name="HS_Abschluss">#REF!</definedName>
    <definedName name="ii" localSheetId="1">#REF!</definedName>
    <definedName name="ii">#REF!</definedName>
    <definedName name="ISBN" localSheetId="1" hidden="1">[4]Daten!#REF!</definedName>
    <definedName name="ISBN" hidden="1">[4]Daten!#REF!</definedName>
    <definedName name="isced_dual" localSheetId="1">#REF!</definedName>
    <definedName name="isced_dual">#REF!</definedName>
    <definedName name="isced_dual_w" localSheetId="1">#REF!</definedName>
    <definedName name="isced_dual_w">#REF!</definedName>
    <definedName name="iuziz" localSheetId="1">#REF!</definedName>
    <definedName name="iuziz">#REF!</definedName>
    <definedName name="Jahr" localSheetId="1">#REF!</definedName>
    <definedName name="Jahr">#REF!</definedName>
    <definedName name="Jahr1b" localSheetId="1">#REF!</definedName>
    <definedName name="Jahr1b">#REF!</definedName>
    <definedName name="jbbbbbbbbbbbbbb" localSheetId="1">#REF!</definedName>
    <definedName name="jbbbbbbbbbbbbbb">#REF!</definedName>
    <definedName name="jj" localSheetId="1">#REF!</definedName>
    <definedName name="jj">#REF!</definedName>
    <definedName name="jjjjjjjj" localSheetId="1">#REF!</definedName>
    <definedName name="jjjjjjjj">#REF!</definedName>
    <definedName name="jjjjjjjjjjd" localSheetId="1">#REF!</definedName>
    <definedName name="jjjjjjjjjjd">#REF!</definedName>
    <definedName name="joiejoigjreg" localSheetId="1">#REF!</definedName>
    <definedName name="joiejoigjreg">#REF!</definedName>
    <definedName name="k" localSheetId="1">#REF!</definedName>
    <definedName name="k">#REF!</definedName>
    <definedName name="Key_3_Schule" localSheetId="1">#REF!</definedName>
    <definedName name="Key_3_Schule">#REF!</definedName>
    <definedName name="Key_4_Schule" localSheetId="1">#REF!</definedName>
    <definedName name="Key_4_Schule">#REF!</definedName>
    <definedName name="Key_5_Schule" localSheetId="1">#REF!</definedName>
    <definedName name="Key_5_Schule">#REF!</definedName>
    <definedName name="Key_5er">[3]MZ_Daten!$AM$1:$AM$65536</definedName>
    <definedName name="Key_6_Schule" localSheetId="1">#REF!</definedName>
    <definedName name="Key_6_Schule">#REF!</definedName>
    <definedName name="key_fach_ges">[5]Liste!$B$1664:$I$2010</definedName>
    <definedName name="Key_Privat" localSheetId="1">#REF!</definedName>
    <definedName name="Key_Privat">#REF!</definedName>
    <definedName name="kkk" localSheetId="1">#REF!</definedName>
    <definedName name="kkk">#REF!</definedName>
    <definedName name="kkkk" localSheetId="1">#REF!</definedName>
    <definedName name="kkkk">#REF!</definedName>
    <definedName name="kkkkkkke" localSheetId="1">#REF!</definedName>
    <definedName name="kkkkkkke">#REF!</definedName>
    <definedName name="kkkkkkkkkkkk" localSheetId="1">#REF!</definedName>
    <definedName name="kkkkkkkkkkkk">#REF!</definedName>
    <definedName name="kkkkkkkkkkkkko" localSheetId="1">#REF!</definedName>
    <definedName name="kkkkkkkkkkkkko">#REF!</definedName>
    <definedName name="kkkr" localSheetId="1">#REF!</definedName>
    <definedName name="kkkr">#REF!</definedName>
    <definedName name="Laender" localSheetId="1">#REF!</definedName>
    <definedName name="Laender">#REF!</definedName>
    <definedName name="LEERE">[3]MZ_Daten!$S$1:$S$65536</definedName>
    <definedName name="Liste" localSheetId="1">#REF!</definedName>
    <definedName name="Liste">#REF!</definedName>
    <definedName name="Liste_Schulen" localSheetId="1">#REF!</definedName>
    <definedName name="Liste_Schulen">#REF!</definedName>
    <definedName name="llllöll" localSheetId="1">#REF!</definedName>
    <definedName name="llllöll">#REF!</definedName>
    <definedName name="MAKROER1" localSheetId="1">#REF!</definedName>
    <definedName name="MAKROER1">#REF!</definedName>
    <definedName name="MAKROER2" localSheetId="1">#REF!</definedName>
    <definedName name="MAKROER2">#REF!</definedName>
    <definedName name="MD_Insg" localSheetId="1">#REF!</definedName>
    <definedName name="MD_Insg">#REF!</definedName>
    <definedName name="MD_Key" localSheetId="1">#REF!</definedName>
    <definedName name="MD_Key">#REF!</definedName>
    <definedName name="MD_Weibl" localSheetId="1">#REF!</definedName>
    <definedName name="MD_Weibl">#REF!</definedName>
    <definedName name="mgjrzjrtj" localSheetId="1">#REF!</definedName>
    <definedName name="mgjrzjrtj">#REF!</definedName>
    <definedName name="mmmh" localSheetId="1">#REF!</definedName>
    <definedName name="mmmh">#REF!</definedName>
    <definedName name="NochInSchule">[3]MZ_Daten!$G$1:$G$65536</definedName>
    <definedName name="NW">[6]schulform!$C$20</definedName>
    <definedName name="öioöioö" localSheetId="1">#REF!</definedName>
    <definedName name="öioöioö">#REF!</definedName>
    <definedName name="öoiöioöoi" localSheetId="1">#REF!</definedName>
    <definedName name="öoiöioöoi">#REF!</definedName>
    <definedName name="ooooo" localSheetId="1">#REF!</definedName>
    <definedName name="ooooo">#REF!</definedName>
    <definedName name="POS">[3]MZ_Daten!$I$1:$I$65536</definedName>
    <definedName name="PROMOTION">[3]MZ_Daten!$Z$1:$Z$65536</definedName>
    <definedName name="PROT01VK" localSheetId="1">#REF!</definedName>
    <definedName name="PROT01VK">#REF!</definedName>
    <definedName name="qqq" localSheetId="1">#REF!</definedName>
    <definedName name="qqq">#REF!</definedName>
    <definedName name="qqqq" localSheetId="1">#REF!</definedName>
    <definedName name="qqqq">#REF!</definedName>
    <definedName name="qqqqq" localSheetId="1">#REF!</definedName>
    <definedName name="qqqqq">#REF!</definedName>
    <definedName name="qqqqqq" localSheetId="1">#REF!</definedName>
    <definedName name="qqqqqq">#REF!</definedName>
    <definedName name="qqqqqqqqqqq" localSheetId="1">#REF!</definedName>
    <definedName name="qqqqqqqqqqq">#REF!</definedName>
    <definedName name="qqqqqqqqqqqq" localSheetId="1">#REF!</definedName>
    <definedName name="qqqqqqqqqqqq">#REF!</definedName>
    <definedName name="qqqqqqqqqqqqqqqq" localSheetId="1">#REF!</definedName>
    <definedName name="qqqqqqqqqqqqqqqq">#REF!</definedName>
    <definedName name="qwdqdwqd" localSheetId="1">#REF!</definedName>
    <definedName name="qwdqdwqd">#REF!</definedName>
    <definedName name="qwfef" localSheetId="1">#REF!</definedName>
    <definedName name="qwfef">#REF!</definedName>
    <definedName name="qwfeqfe" localSheetId="1">#REF!</definedName>
    <definedName name="qwfeqfe">#REF!</definedName>
    <definedName name="Realschule">[3]MZ_Daten!$J$1:$J$65536</definedName>
    <definedName name="revbsrgv" localSheetId="1">#REF!</definedName>
    <definedName name="revbsrgv">#REF!</definedName>
    <definedName name="rrrrrrrr" localSheetId="1">#REF!</definedName>
    <definedName name="rrrrrrrr">#REF!</definedName>
    <definedName name="Schulart" localSheetId="1">#REF!</definedName>
    <definedName name="Schulart">#REF!</definedName>
    <definedName name="Schulen" localSheetId="1">#REF!</definedName>
    <definedName name="Schulen">#REF!</definedName>
    <definedName name="Schulen_Insg" localSheetId="1">#REF!</definedName>
    <definedName name="Schulen_Insg">#REF!</definedName>
    <definedName name="Schulen_Männl" localSheetId="1">#REF!</definedName>
    <definedName name="Schulen_Männl">#REF!</definedName>
    <definedName name="Schulen_Weibl" localSheetId="1">#REF!</definedName>
    <definedName name="Schulen_Weibl">#REF!</definedName>
    <definedName name="sddk" localSheetId="1">#REF!</definedName>
    <definedName name="sddk">#REF!</definedName>
    <definedName name="SdG_Daten_Insg" localSheetId="1">#REF!</definedName>
    <definedName name="SdG_Daten_Insg">#REF!</definedName>
    <definedName name="SdG_Daten_Priv_Insg" localSheetId="1">#REF!</definedName>
    <definedName name="SdG_Daten_Priv_Insg">#REF!</definedName>
    <definedName name="SdG_Daten_Priv_Weibl" localSheetId="1">#REF!</definedName>
    <definedName name="SdG_Daten_Priv_Weibl">#REF!</definedName>
    <definedName name="SdG_Daten_Weibl" localSheetId="1">#REF!</definedName>
    <definedName name="SdG_Daten_Weibl">#REF!</definedName>
    <definedName name="SdG_Key_Dauer" localSheetId="1">#REF!</definedName>
    <definedName name="SdG_Key_Dauer">#REF!</definedName>
    <definedName name="SdG_Key_Field" localSheetId="1">#REF!</definedName>
    <definedName name="SdG_Key_Field">#REF!</definedName>
    <definedName name="ss" localSheetId="1">#REF!</definedName>
    <definedName name="ss">#REF!</definedName>
    <definedName name="ssss" localSheetId="1">#REF!</definedName>
    <definedName name="ssss">#REF!</definedName>
    <definedName name="sssss" localSheetId="1">#REF!</definedName>
    <definedName name="sssss">#REF!</definedName>
    <definedName name="ssssss" localSheetId="1">#REF!</definedName>
    <definedName name="ssssss">#REF!</definedName>
    <definedName name="test" localSheetId="1">#REF!</definedName>
    <definedName name="test">#REF!</definedName>
    <definedName name="test2" localSheetId="1">#REF!</definedName>
    <definedName name="test2">#REF!</definedName>
    <definedName name="thhteghzetht" localSheetId="1">#REF!</definedName>
    <definedName name="thhteghzetht">#REF!</definedName>
    <definedName name="trezez" localSheetId="1">#REF!</definedName>
    <definedName name="trezez">#REF!</definedName>
    <definedName name="trjr" localSheetId="1">#REF!</definedName>
    <definedName name="trjr">#REF!</definedName>
    <definedName name="tt" localSheetId="1">#REF!</definedName>
    <definedName name="tt">#REF!</definedName>
    <definedName name="ttttttttttt" localSheetId="1">#REF!</definedName>
    <definedName name="ttttttttttt">#REF!</definedName>
    <definedName name="tztz" localSheetId="1">#REF!</definedName>
    <definedName name="tztz">#REF!</definedName>
    <definedName name="uiuzi" localSheetId="1">#REF!</definedName>
    <definedName name="uiuzi">#REF!</definedName>
    <definedName name="ukukuk" localSheetId="1">#REF!</definedName>
    <definedName name="ukukuk">#REF!</definedName>
    <definedName name="UNI">[3]MZ_Daten!$Y$1:$Y$65536</definedName>
    <definedName name="uuuuuuuuuuuuuuuuuu" localSheetId="1">#REF!</definedName>
    <definedName name="uuuuuuuuuuuuuuuuuu">#REF!</definedName>
    <definedName name="uzkzuk" localSheetId="1">#REF!</definedName>
    <definedName name="uzkzuk">#REF!</definedName>
    <definedName name="vbbbbbbbbb" localSheetId="1">#REF!</definedName>
    <definedName name="vbbbbbbbbb">#REF!</definedName>
    <definedName name="VerwFH">[3]MZ_Daten!$W$1:$W$65536</definedName>
    <definedName name="VolksHauptschule">[3]MZ_Daten!$H$1:$H$65536</definedName>
    <definedName name="vsdgsgs" localSheetId="1">#REF!</definedName>
    <definedName name="vsdgsgs">#REF!</definedName>
    <definedName name="vvvvvvvvvv" localSheetId="1">#REF!</definedName>
    <definedName name="vvvvvvvvvv">#REF!</definedName>
    <definedName name="we" localSheetId="1">#REF!</definedName>
    <definedName name="we">#REF!</definedName>
    <definedName name="wegwgw" localSheetId="1">#REF!</definedName>
    <definedName name="wegwgw">#REF!</definedName>
    <definedName name="werwerwr" localSheetId="1">#REF!</definedName>
    <definedName name="werwerwr">#REF!</definedName>
    <definedName name="wgwrgrw" localSheetId="1">#REF!</definedName>
    <definedName name="wgwrgrw">#REF!</definedName>
    <definedName name="wqwqw" localSheetId="1">#REF!</definedName>
    <definedName name="wqwqw">#REF!</definedName>
    <definedName name="wrqrq" localSheetId="1">#REF!</definedName>
    <definedName name="wrqrq">#REF!</definedName>
    <definedName name="ww" localSheetId="1">#REF!</definedName>
    <definedName name="ww">#REF!</definedName>
    <definedName name="www" localSheetId="1">#REF!</definedName>
    <definedName name="www">#REF!</definedName>
    <definedName name="wwwwwwwwww" localSheetId="1">#REF!</definedName>
    <definedName name="wwwwwwwwww">#REF!</definedName>
    <definedName name="wwwwwwwwwww" localSheetId="1">#REF!</definedName>
    <definedName name="wwwwwwwwwww">#REF!</definedName>
    <definedName name="wwwwwwwwwwww" localSheetId="1">#REF!</definedName>
    <definedName name="wwwwwwwwwwww">#REF!</definedName>
    <definedName name="wwwwwwwwwwwwww" localSheetId="1">#REF!</definedName>
    <definedName name="wwwwwwwwwwwwww">#REF!</definedName>
    <definedName name="ycyc" localSheetId="1">#REF!</definedName>
    <definedName name="ycyc">#REF!</definedName>
    <definedName name="ydsadsa" localSheetId="1">#REF!</definedName>
    <definedName name="ydsadsa">#REF!</definedName>
    <definedName name="zjztj" localSheetId="1">#REF!</definedName>
    <definedName name="zjztj">#REF!</definedName>
    <definedName name="zutzut" localSheetId="1">#REF!</definedName>
    <definedName name="zutzut">#REF!</definedName>
    <definedName name="zzz" localSheetId="1">#REF!</definedName>
    <definedName name="zzz">#REF!</definedName>
    <definedName name="zzzz" localSheetId="1">#REF!</definedName>
    <definedName name="zzzz">#REF!</definedName>
    <definedName name="zzzzzzzzzzzzzz" localSheetId="1">#REF!</definedName>
    <definedName name="zzzzzzzzzzzzz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5" l="1"/>
  <c r="J24" i="5"/>
  <c r="I24" i="5"/>
  <c r="C24" i="5"/>
  <c r="H24" i="5" s="1"/>
  <c r="G23" i="5"/>
  <c r="F23" i="5"/>
  <c r="C23" i="5" s="1"/>
  <c r="H23" i="5" s="1"/>
  <c r="E23" i="5"/>
  <c r="I23" i="5" s="1"/>
  <c r="D23" i="5"/>
  <c r="G22" i="5"/>
  <c r="F22" i="5"/>
  <c r="E22" i="5"/>
  <c r="D22" i="5"/>
  <c r="I20" i="5"/>
  <c r="H20" i="5"/>
  <c r="C20" i="5"/>
  <c r="K20" i="5" s="1"/>
  <c r="J19" i="5"/>
  <c r="I19" i="5"/>
  <c r="C19" i="5"/>
  <c r="K19" i="5" s="1"/>
  <c r="J18" i="5"/>
  <c r="C18" i="5"/>
  <c r="I18" i="5" s="1"/>
  <c r="C14" i="5"/>
  <c r="K14" i="5" s="1"/>
  <c r="K13" i="5"/>
  <c r="J13" i="5"/>
  <c r="I13" i="5"/>
  <c r="H13" i="5"/>
  <c r="C13" i="5"/>
  <c r="J12" i="5"/>
  <c r="I12" i="5"/>
  <c r="H12" i="5"/>
  <c r="C12" i="5"/>
  <c r="K12" i="5" s="1"/>
  <c r="J9" i="5"/>
  <c r="C9" i="5"/>
  <c r="K9" i="5" s="1"/>
  <c r="K7" i="5"/>
  <c r="C7" i="5"/>
  <c r="J7" i="5" s="1"/>
  <c r="I6" i="5"/>
  <c r="H6" i="5"/>
  <c r="C6" i="5"/>
  <c r="K6" i="5" s="1"/>
  <c r="K23" i="5" l="1"/>
  <c r="H14" i="5"/>
  <c r="K18" i="5"/>
  <c r="J6" i="5"/>
  <c r="H9" i="5"/>
  <c r="I14" i="5"/>
  <c r="J20" i="5"/>
  <c r="I9" i="5"/>
  <c r="J14" i="5"/>
  <c r="H19" i="5"/>
  <c r="C22" i="5"/>
  <c r="I22" i="5" s="1"/>
  <c r="J23" i="5"/>
  <c r="I7" i="5"/>
  <c r="H18" i="5"/>
  <c r="H7" i="5"/>
  <c r="J24" i="4"/>
  <c r="H24" i="4"/>
  <c r="C24" i="4"/>
  <c r="K24" i="4" s="1"/>
  <c r="G23" i="4"/>
  <c r="F23" i="4"/>
  <c r="E23" i="4"/>
  <c r="D23" i="4"/>
  <c r="G22" i="4"/>
  <c r="F22" i="4"/>
  <c r="E22" i="4"/>
  <c r="D22" i="4"/>
  <c r="C19" i="4"/>
  <c r="J19" i="4" s="1"/>
  <c r="K18" i="4"/>
  <c r="J18" i="4"/>
  <c r="I18" i="4"/>
  <c r="H18" i="4"/>
  <c r="C18" i="4"/>
  <c r="K16" i="4"/>
  <c r="I16" i="4"/>
  <c r="H16" i="4"/>
  <c r="C16" i="4"/>
  <c r="J16" i="4" s="1"/>
  <c r="K14" i="4"/>
  <c r="J14" i="4"/>
  <c r="H14" i="4"/>
  <c r="C14" i="4"/>
  <c r="I14" i="4" s="1"/>
  <c r="C13" i="4"/>
  <c r="J13" i="4" s="1"/>
  <c r="J12" i="4"/>
  <c r="H12" i="4"/>
  <c r="C12" i="4"/>
  <c r="K12" i="4" s="1"/>
  <c r="I9" i="4"/>
  <c r="C9" i="4"/>
  <c r="H9" i="4" s="1"/>
  <c r="J7" i="4"/>
  <c r="C7" i="4"/>
  <c r="K7" i="4" s="1"/>
  <c r="C6" i="4"/>
  <c r="J6" i="4" s="1"/>
  <c r="C24" i="2"/>
  <c r="K24" i="2" s="1"/>
  <c r="G23" i="2"/>
  <c r="F23" i="2"/>
  <c r="E23" i="2"/>
  <c r="D23" i="2"/>
  <c r="G22" i="2"/>
  <c r="F22" i="2"/>
  <c r="E22" i="2"/>
  <c r="D22" i="2"/>
  <c r="C19" i="2"/>
  <c r="K19" i="2" s="1"/>
  <c r="C18" i="2"/>
  <c r="J18" i="2" s="1"/>
  <c r="C16" i="2"/>
  <c r="K16" i="2" s="1"/>
  <c r="C15" i="2"/>
  <c r="H15" i="2" s="1"/>
  <c r="C14" i="2"/>
  <c r="K14" i="2" s="1"/>
  <c r="I13" i="2"/>
  <c r="C13" i="2"/>
  <c r="K13" i="2" s="1"/>
  <c r="C12" i="2"/>
  <c r="K12" i="2" s="1"/>
  <c r="C9" i="2"/>
  <c r="H9" i="2" s="1"/>
  <c r="J7" i="2"/>
  <c r="C7" i="2"/>
  <c r="K7" i="2" s="1"/>
  <c r="C6" i="2"/>
  <c r="J6" i="2" s="1"/>
  <c r="K22" i="5" l="1"/>
  <c r="J22" i="5"/>
  <c r="H22" i="5"/>
  <c r="K13" i="4"/>
  <c r="K19" i="4"/>
  <c r="J9" i="4"/>
  <c r="H13" i="4"/>
  <c r="C22" i="4"/>
  <c r="I22" i="4" s="1"/>
  <c r="H7" i="4"/>
  <c r="K9" i="4"/>
  <c r="I13" i="4"/>
  <c r="C23" i="4"/>
  <c r="J23" i="4" s="1"/>
  <c r="K6" i="4"/>
  <c r="I7" i="4"/>
  <c r="H6" i="4"/>
  <c r="I12" i="4"/>
  <c r="H19" i="4"/>
  <c r="I24" i="4"/>
  <c r="I6" i="4"/>
  <c r="I19" i="4"/>
  <c r="H7" i="2"/>
  <c r="J19" i="2"/>
  <c r="C22" i="2"/>
  <c r="H22" i="2" s="1"/>
  <c r="I7" i="2"/>
  <c r="J12" i="2"/>
  <c r="H19" i="2"/>
  <c r="I19" i="2"/>
  <c r="H12" i="2"/>
  <c r="I6" i="2"/>
  <c r="J16" i="2"/>
  <c r="I22" i="2"/>
  <c r="J22" i="2"/>
  <c r="I14" i="2"/>
  <c r="H14" i="2"/>
  <c r="I18" i="2"/>
  <c r="J14" i="2"/>
  <c r="H16" i="2"/>
  <c r="K6" i="2"/>
  <c r="I9" i="2"/>
  <c r="I15" i="2"/>
  <c r="K18" i="2"/>
  <c r="H6" i="2"/>
  <c r="J9" i="2"/>
  <c r="I12" i="2"/>
  <c r="H13" i="2"/>
  <c r="J15" i="2"/>
  <c r="I16" i="2"/>
  <c r="H18" i="2"/>
  <c r="H24" i="2"/>
  <c r="K22" i="2"/>
  <c r="I24" i="2"/>
  <c r="K9" i="2"/>
  <c r="K15" i="2"/>
  <c r="J13" i="2"/>
  <c r="C23" i="2"/>
  <c r="H23" i="2" s="1"/>
  <c r="J24" i="2"/>
  <c r="C24" i="1"/>
  <c r="K24" i="1" s="1"/>
  <c r="G23" i="1"/>
  <c r="F23" i="1"/>
  <c r="E23" i="1"/>
  <c r="D23" i="1"/>
  <c r="G22" i="1"/>
  <c r="F22" i="1"/>
  <c r="E22" i="1"/>
  <c r="D22" i="1"/>
  <c r="C20" i="1"/>
  <c r="J20" i="1" s="1"/>
  <c r="C19" i="1"/>
  <c r="K19" i="1" s="1"/>
  <c r="C18" i="1"/>
  <c r="H18" i="1" s="1"/>
  <c r="C15" i="1"/>
  <c r="I15" i="1" s="1"/>
  <c r="C14" i="1"/>
  <c r="J14" i="1" s="1"/>
  <c r="C13" i="1"/>
  <c r="K13" i="1" s="1"/>
  <c r="C12" i="1"/>
  <c r="H12" i="1" s="1"/>
  <c r="C9" i="1"/>
  <c r="I9" i="1" s="1"/>
  <c r="C7" i="1"/>
  <c r="J7" i="1" s="1"/>
  <c r="C6" i="1"/>
  <c r="K6" i="1" s="1"/>
  <c r="J22" i="4" l="1"/>
  <c r="K23" i="4"/>
  <c r="H22" i="4"/>
  <c r="K22" i="4"/>
  <c r="I23" i="4"/>
  <c r="H23" i="4"/>
  <c r="J12" i="1"/>
  <c r="C23" i="1"/>
  <c r="I6" i="1"/>
  <c r="H13" i="1"/>
  <c r="H6" i="1"/>
  <c r="J6" i="1"/>
  <c r="J9" i="1"/>
  <c r="I18" i="1"/>
  <c r="H24" i="1"/>
  <c r="J13" i="1"/>
  <c r="H19" i="1"/>
  <c r="H23" i="1"/>
  <c r="J18" i="1"/>
  <c r="I13" i="1"/>
  <c r="I19" i="1"/>
  <c r="C22" i="1"/>
  <c r="I22" i="1" s="1"/>
  <c r="I24" i="1"/>
  <c r="J19" i="1"/>
  <c r="I12" i="1"/>
  <c r="J15" i="1"/>
  <c r="K23" i="1"/>
  <c r="K23" i="2"/>
  <c r="J23" i="2"/>
  <c r="I23" i="2"/>
  <c r="J23" i="1"/>
  <c r="K7" i="1"/>
  <c r="K20" i="1"/>
  <c r="I23" i="1"/>
  <c r="H7" i="1"/>
  <c r="K9" i="1"/>
  <c r="H20" i="1"/>
  <c r="I7" i="1"/>
  <c r="H9" i="1"/>
  <c r="K12" i="1"/>
  <c r="I14" i="1"/>
  <c r="H15" i="1"/>
  <c r="K18" i="1"/>
  <c r="I20" i="1"/>
  <c r="J24" i="1"/>
  <c r="K14" i="1"/>
  <c r="H14" i="1"/>
  <c r="K15" i="1"/>
  <c r="J22" i="1" l="1"/>
  <c r="H22" i="1"/>
  <c r="K22" i="1"/>
</calcChain>
</file>

<file path=xl/sharedStrings.xml><?xml version="1.0" encoding="utf-8"?>
<sst xmlns="http://schemas.openxmlformats.org/spreadsheetml/2006/main" count="424" uniqueCount="54">
  <si>
    <t>Tab65h_i21h_lm20: Horte mit Fachkräften, die über zeitliche Leitungsressourcen verfügen, nach Leitungsprofil in den Bundesländern am 01.03.2019 (Anzahl; Anteil in %)</t>
  </si>
  <si>
    <t>Bundesland</t>
  </si>
  <si>
    <t>Insgesamt</t>
  </si>
  <si>
    <t>Eine Person verfügt über … zeitliche Leitungsressourcen</t>
  </si>
  <si>
    <t>Leitungsteam*</t>
  </si>
  <si>
    <t>überwiegende</t>
  </si>
  <si>
    <t>nachrangige</t>
  </si>
  <si>
    <t>vollständige</t>
  </si>
  <si>
    <t>Anzahl</t>
  </si>
  <si>
    <t>In %</t>
  </si>
  <si>
    <t>Baden-Württemberg</t>
  </si>
  <si>
    <t>Bayern</t>
  </si>
  <si>
    <t>Berlin</t>
  </si>
  <si>
    <t>-</t>
  </si>
  <si>
    <t>Brandenburg</t>
  </si>
  <si>
    <t>Bremen</t>
  </si>
  <si>
    <t>x</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</si>
  <si>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</si>
  <si>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</si>
  <si>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</si>
  <si>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</si>
  <si>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</si>
  <si>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</si>
  <si>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</si>
  <si>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</si>
  <si>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</si>
  <si>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</si>
  <si>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</si>
  <si>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</si>
  <si>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</si>
  <si>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</si>
  <si>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x Wert unterliegt nach Angabe des Statistischen Bundesamtes der Geheimhaltung</t>
  </si>
  <si>
    <t>– trifft nicht zu</t>
  </si>
  <si>
    <t>* In diesen Horten arbeiten mindestens zwei Personen, die über anteilige und/oder vollständige zeitliche Leitungsressourcen verfügen.</t>
  </si>
  <si>
    <t>** Exklusive der Werte, die nach Angabe des Statistischen Bundesamtes der Geheimhaltung unterliegen</t>
  </si>
  <si>
    <t>Quelle: FDZ der Statistischen Ämter des Bundes und der Länder, Kinder und tätige Personen in Tageseinrichtungen und in öffentlich geförderter Kindertagespflege, 2019; berechnet vom LG Empirische Bildungsforschung der FernUniversität in Hagen, 2020.</t>
  </si>
  <si>
    <t>Tab65h_i21h_lm21: Horte mit Fachkräften, die über zeitliche Leitungsressourcen verfügen, nach Leitungsprofil in den Bundesländern am 01.03.2020 (Anzahl; Anteil in %)</t>
  </si>
  <si>
    <t>Quelle: FDZ der Statistischen Ämter des Bundes und der Länder, Kinder und tätige Personen in Tageseinrichtungen und in öffentlich geförderter Kindertagespflege, 2020; berechnet vom LG Empirische Bildungsforschung der FernUniversität in Hagen, 2021.</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</si>
  <si>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</si>
  <si>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</si>
  <si>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</si>
  <si>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</si>
  <si>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Link</t>
  </si>
  <si>
    <t>Horte mit Fachkräften, die über zeitliche Leitungsressourcen verfügen, nach Leitungsprofil</t>
  </si>
  <si>
    <t>Tab65h_i21h_lm22: Horte mit Fachkräften, die über zeitliche Leitungsressourcen verfügen, nach Leitungsprofil in den Bundesländern am 01.03.2021* (Anzahl; Anteil in %)</t>
  </si>
  <si>
    <t>Leitungsteam**</t>
  </si>
  <si>
    <t>Ostdeutschland (mit Berlin)***</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</si>
  <si>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</si>
  <si>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</si>
  <si>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In diesen Horten arbeiten mindestens zwei Personen, die über anteilige und/oder vollständige zeitliche Leitungsressourcen verfügen.</t>
  </si>
  <si>
    <t>*** Exklusive der Werte, die nach Angabe des Statistischen Bundesamtes der Geheimhaltung unterliegen</t>
  </si>
  <si>
    <t>Quelle: FDZ der Statistischen Ämter des Bundes und der Länder, Kinder und tätige Personen in Tageseinrichtungen und in öffentlich geförderter Kindertagespflege, 2021; berechnet vom LG Empirische Bildungsforschung der FernUniversität in Hagen, 2022.</t>
  </si>
  <si>
    <t>Tab65h_i21h_lm23: Horte mit Fachkräften, die über zeitliche Leitungsressourcen verfügen, nach Leitungsprofil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</si>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</sst>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1"/>
      <color theme="1"/>
      <name val="Calibri"/>
      <family val="2"/>
      <scheme val="minor"/>
    </font>
    <font>
      <b/>
      <sz val="12"/>
      <color rgb="FFC00000"/>
      <name val="Calibri"/>
      <family val="2"/>
      <scheme val="minor"/>
    </font>
    <font>
      <b/>
      <sz val="14"/>
      <color rgb="FFC00000"/>
      <name val="Calibri"/>
      <family val="2"/>
      <scheme val="minor"/>
    </font>
    <font>
      <b/>
      <sz val="11"/>
      <name val="Calibri"/>
      <family val="2"/>
      <scheme val="minor"/>
    </font>
    <font>
      <sz val="10"/>
      <name val="Arial"/>
      <family val="2"/>
    </font>
    <font>
      <i/>
      <sz val="11"/>
      <name val="Calibri"/>
      <family val="2"/>
      <scheme val="minor"/>
    </font>
    <font>
      <sz val="11"/>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9">
    <fill>
      <patternFill patternType="none"/>
    </fill>
    <fill>
      <patternFill patternType="gray125"/>
    </fill>
    <fill>
      <patternFill patternType="solid">
        <fgColor rgb="FFF2F2F2"/>
        <bgColor rgb="FF000000"/>
      </patternFill>
    </fill>
    <fill>
      <patternFill patternType="solid">
        <fgColor rgb="FFF2F2F2"/>
        <bgColor indexed="64"/>
      </patternFill>
    </fill>
    <fill>
      <patternFill patternType="solid">
        <fgColor theme="0" tint="-0.14999847407452621"/>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19">
    <border>
      <left/>
      <right/>
      <top/>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rgb="FF000000"/>
      </right>
      <top style="thin">
        <color auto="1"/>
      </top>
      <bottom/>
      <diagonal/>
    </border>
    <border>
      <left/>
      <right style="thin">
        <color auto="1"/>
      </right>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auto="1"/>
      </left>
      <right style="thin">
        <color indexed="64"/>
      </right>
      <top style="thin">
        <color auto="1"/>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s>
  <cellStyleXfs count="4">
    <xf numFmtId="0" fontId="0" fillId="0" borderId="0"/>
    <xf numFmtId="0" fontId="5" fillId="0" borderId="0"/>
    <xf numFmtId="0" fontId="8" fillId="0" borderId="0" applyNumberFormat="0" applyFill="0" applyBorder="0" applyAlignment="0" applyProtection="0"/>
    <xf numFmtId="0" fontId="16" fillId="0" borderId="0" applyNumberFormat="0" applyFill="0" applyBorder="0" applyAlignment="0" applyProtection="0"/>
  </cellStyleXfs>
  <cellXfs count="86">
    <xf numFmtId="0" fontId="0" fillId="0" borderId="0" xfId="0"/>
    <xf numFmtId="0" fontId="3" fillId="0" borderId="0" xfId="0" applyFont="1" applyAlignment="1">
      <alignment vertical="center" wrapText="1"/>
    </xf>
    <xf numFmtId="0" fontId="4" fillId="3" borderId="5" xfId="1" applyFont="1" applyFill="1" applyBorder="1" applyAlignment="1">
      <alignment horizontal="center" vertical="center"/>
    </xf>
    <xf numFmtId="0" fontId="7" fillId="6" borderId="5" xfId="1" applyFont="1" applyFill="1" applyBorder="1"/>
    <xf numFmtId="3" fontId="7" fillId="6" borderId="12" xfId="1" applyNumberFormat="1" applyFont="1" applyFill="1" applyBorder="1" applyAlignment="1">
      <alignment horizontal="right" indent="3"/>
    </xf>
    <xf numFmtId="164" fontId="7" fillId="6" borderId="5" xfId="1" applyNumberFormat="1" applyFont="1" applyFill="1" applyBorder="1" applyAlignment="1">
      <alignment horizontal="right" indent="4"/>
    </xf>
    <xf numFmtId="164" fontId="7" fillId="6" borderId="11" xfId="1" applyNumberFormat="1" applyFont="1" applyFill="1" applyBorder="1" applyAlignment="1">
      <alignment horizontal="right" indent="4"/>
    </xf>
    <xf numFmtId="3" fontId="7" fillId="6" borderId="13" xfId="1" applyNumberFormat="1" applyFont="1" applyFill="1" applyBorder="1" applyAlignment="1">
      <alignment horizontal="right" indent="3"/>
    </xf>
    <xf numFmtId="164" fontId="7" fillId="6" borderId="6" xfId="1" applyNumberFormat="1" applyFont="1" applyFill="1" applyBorder="1" applyAlignment="1">
      <alignment horizontal="right" indent="4"/>
    </xf>
    <xf numFmtId="0" fontId="7" fillId="5" borderId="6" xfId="1" applyFont="1" applyFill="1" applyBorder="1"/>
    <xf numFmtId="3" fontId="7" fillId="5" borderId="6" xfId="1" applyNumberFormat="1" applyFont="1" applyFill="1" applyBorder="1" applyAlignment="1">
      <alignment horizontal="right" indent="3"/>
    </xf>
    <xf numFmtId="164" fontId="7" fillId="5" borderId="6" xfId="1" applyNumberFormat="1" applyFont="1" applyFill="1" applyBorder="1" applyAlignment="1">
      <alignment horizontal="right" indent="4"/>
    </xf>
    <xf numFmtId="0" fontId="1" fillId="0" borderId="0" xfId="0" applyFont="1"/>
    <xf numFmtId="0" fontId="7" fillId="0" borderId="0" xfId="1" applyFont="1"/>
    <xf numFmtId="0" fontId="4" fillId="3" borderId="5" xfId="1" applyFont="1" applyFill="1" applyBorder="1" applyAlignment="1">
      <alignment horizontal="center" vertical="center"/>
    </xf>
    <xf numFmtId="0" fontId="0" fillId="0" borderId="0" xfId="0" applyFont="1"/>
    <xf numFmtId="0" fontId="4" fillId="3" borderId="0" xfId="1" applyFont="1" applyFill="1" applyBorder="1" applyAlignment="1">
      <alignment horizontal="center" vertical="center"/>
    </xf>
    <xf numFmtId="0" fontId="7" fillId="0" borderId="1" xfId="1" applyFont="1" applyFill="1" applyBorder="1"/>
    <xf numFmtId="3" fontId="7" fillId="0" borderId="10" xfId="1" applyNumberFormat="1" applyFont="1" applyFill="1" applyBorder="1" applyAlignment="1">
      <alignment horizontal="right" indent="3"/>
    </xf>
    <xf numFmtId="164" fontId="7" fillId="0" borderId="1" xfId="1" applyNumberFormat="1" applyFont="1" applyFill="1" applyBorder="1" applyAlignment="1">
      <alignment horizontal="right" indent="4"/>
    </xf>
    <xf numFmtId="164" fontId="7" fillId="0" borderId="11" xfId="1" applyNumberFormat="1" applyFont="1" applyFill="1" applyBorder="1" applyAlignment="1">
      <alignment horizontal="right" indent="4"/>
    </xf>
    <xf numFmtId="164" fontId="0" fillId="0" borderId="0" xfId="0" applyNumberFormat="1"/>
    <xf numFmtId="0" fontId="7" fillId="0" borderId="5" xfId="1" applyFont="1" applyFill="1" applyBorder="1"/>
    <xf numFmtId="3" fontId="7" fillId="0" borderId="12" xfId="1" applyNumberFormat="1" applyFont="1" applyFill="1" applyBorder="1" applyAlignment="1">
      <alignment horizontal="right" indent="3"/>
    </xf>
    <xf numFmtId="164" fontId="7" fillId="0" borderId="5" xfId="1" applyNumberFormat="1" applyFont="1" applyFill="1" applyBorder="1" applyAlignment="1">
      <alignment horizontal="right" indent="4"/>
    </xf>
    <xf numFmtId="3" fontId="7" fillId="0" borderId="5" xfId="1" applyNumberFormat="1" applyFont="1" applyFill="1" applyBorder="1" applyAlignment="1">
      <alignment horizontal="right" indent="3"/>
    </xf>
    <xf numFmtId="0" fontId="7" fillId="5" borderId="1" xfId="1" applyFont="1" applyFill="1" applyBorder="1"/>
    <xf numFmtId="3" fontId="7" fillId="5" borderId="1" xfId="1" applyNumberFormat="1" applyFont="1" applyFill="1" applyBorder="1" applyAlignment="1">
      <alignment horizontal="right" indent="3"/>
    </xf>
    <xf numFmtId="164" fontId="7" fillId="5" borderId="1" xfId="1" applyNumberFormat="1" applyFont="1" applyFill="1" applyBorder="1" applyAlignment="1">
      <alignment horizontal="right" indent="4"/>
    </xf>
    <xf numFmtId="0" fontId="4" fillId="3" borderId="5" xfId="1" applyFont="1" applyFill="1" applyBorder="1" applyAlignment="1">
      <alignment horizontal="center" vertical="center"/>
    </xf>
    <xf numFmtId="0" fontId="0" fillId="7" borderId="0" xfId="0" applyFill="1"/>
    <xf numFmtId="0" fontId="4" fillId="3" borderId="0" xfId="1" applyFont="1" applyFill="1" applyAlignment="1">
      <alignment horizontal="center" vertical="center"/>
    </xf>
    <xf numFmtId="0" fontId="7" fillId="0" borderId="1" xfId="1" applyFont="1" applyBorder="1"/>
    <xf numFmtId="3" fontId="7" fillId="0" borderId="10" xfId="1" applyNumberFormat="1" applyFont="1" applyBorder="1" applyAlignment="1">
      <alignment horizontal="right" indent="3"/>
    </xf>
    <xf numFmtId="164" fontId="7" fillId="0" borderId="1" xfId="1" applyNumberFormat="1" applyFont="1" applyBorder="1" applyAlignment="1">
      <alignment horizontal="right" indent="4"/>
    </xf>
    <xf numFmtId="164" fontId="7" fillId="0" borderId="11" xfId="1" applyNumberFormat="1" applyFont="1" applyBorder="1" applyAlignment="1">
      <alignment horizontal="right" indent="4"/>
    </xf>
    <xf numFmtId="0" fontId="7" fillId="0" borderId="5" xfId="1" applyFont="1" applyBorder="1"/>
    <xf numFmtId="3" fontId="7" fillId="0" borderId="12" xfId="1" applyNumberFormat="1" applyFont="1" applyBorder="1" applyAlignment="1">
      <alignment horizontal="right" indent="3"/>
    </xf>
    <xf numFmtId="164" fontId="7" fillId="0" borderId="5" xfId="1" applyNumberFormat="1" applyFont="1" applyBorder="1" applyAlignment="1">
      <alignment horizontal="right" indent="4"/>
    </xf>
    <xf numFmtId="3" fontId="7" fillId="0" borderId="5" xfId="1" applyNumberFormat="1" applyFont="1" applyBorder="1" applyAlignment="1">
      <alignment horizontal="right" indent="3"/>
    </xf>
    <xf numFmtId="0" fontId="4" fillId="3" borderId="5" xfId="1" applyFont="1" applyFill="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5" fillId="0" borderId="16" xfId="2" applyFont="1" applyBorder="1" applyAlignment="1">
      <alignment horizontal="left" vertical="center" wrapText="1" indent="1"/>
    </xf>
    <xf numFmtId="0" fontId="15" fillId="0" borderId="18" xfId="2" applyFont="1" applyBorder="1" applyAlignment="1">
      <alignment horizontal="left" vertical="center" wrapText="1" indent="1"/>
    </xf>
    <xf numFmtId="0" fontId="15" fillId="0" borderId="17" xfId="2" applyFont="1" applyBorder="1" applyAlignment="1">
      <alignment horizontal="left" vertical="center" wrapText="1" indent="1"/>
    </xf>
    <xf numFmtId="0" fontId="16" fillId="7" borderId="0" xfId="3" applyFill="1" applyBorder="1" applyAlignment="1">
      <alignment horizontal="left" wrapText="1"/>
    </xf>
    <xf numFmtId="0" fontId="9" fillId="7" borderId="0" xfId="0" applyFont="1" applyFill="1" applyAlignment="1">
      <alignment horizontal="center" vertical="top"/>
    </xf>
    <xf numFmtId="0" fontId="10" fillId="7" borderId="0" xfId="0" applyFont="1" applyFill="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13" fillId="5" borderId="14" xfId="0" applyFont="1" applyFill="1" applyBorder="1" applyAlignment="1">
      <alignment horizontal="center" vertical="center"/>
    </xf>
    <xf numFmtId="0" fontId="14" fillId="8" borderId="15" xfId="0" applyFont="1" applyFill="1" applyBorder="1" applyAlignment="1">
      <alignment horizontal="center" vertical="center"/>
    </xf>
    <xf numFmtId="0" fontId="14" fillId="8" borderId="11" xfId="0" applyFont="1" applyFill="1" applyBorder="1" applyAlignment="1">
      <alignment horizontal="center" vertical="center"/>
    </xf>
    <xf numFmtId="0" fontId="15" fillId="8" borderId="15" xfId="2" applyFont="1" applyFill="1" applyBorder="1" applyAlignment="1">
      <alignment horizontal="left" vertical="center" wrapText="1" indent="1"/>
    </xf>
    <xf numFmtId="0" fontId="15" fillId="8" borderId="0" xfId="2" applyFont="1" applyFill="1" applyBorder="1" applyAlignment="1">
      <alignment horizontal="left" vertical="center" wrapText="1" indent="1"/>
    </xf>
    <xf numFmtId="0" fontId="15" fillId="8" borderId="11" xfId="2" applyFont="1" applyFill="1" applyBorder="1" applyAlignment="1">
      <alignment horizontal="left" vertical="center" wrapText="1" indent="1"/>
    </xf>
    <xf numFmtId="0" fontId="0" fillId="0" borderId="0" xfId="0" applyAlignment="1">
      <alignment horizontal="left" wrapText="1"/>
    </xf>
    <xf numFmtId="0" fontId="1" fillId="0" borderId="0" xfId="0" applyFont="1" applyAlignment="1">
      <alignment horizontal="left" wrapText="1"/>
    </xf>
    <xf numFmtId="0" fontId="2"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5" xfId="1" applyFont="1" applyFill="1" applyBorder="1" applyAlignment="1">
      <alignment horizontal="center" vertical="center"/>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6" fillId="5" borderId="7" xfId="1" applyFont="1" applyFill="1" applyBorder="1" applyAlignment="1">
      <alignment horizontal="center" vertical="center"/>
    </xf>
    <xf numFmtId="0" fontId="6" fillId="5" borderId="8" xfId="1" applyFont="1" applyFill="1" applyBorder="1" applyAlignment="1">
      <alignment horizontal="center" vertical="center"/>
    </xf>
    <xf numFmtId="0" fontId="6" fillId="5" borderId="9" xfId="1" applyFont="1" applyFill="1" applyBorder="1" applyAlignment="1">
      <alignment horizontal="center" vertical="center"/>
    </xf>
    <xf numFmtId="0" fontId="0" fillId="0" borderId="3" xfId="0" applyBorder="1" applyAlignment="1">
      <alignment horizontal="left" wrapText="1"/>
    </xf>
    <xf numFmtId="0" fontId="0" fillId="0" borderId="0" xfId="0" applyAlignment="1">
      <alignment horizontal="left" vertical="top" wrapText="1"/>
    </xf>
    <xf numFmtId="0" fontId="0" fillId="0" borderId="3" xfId="0" applyFill="1" applyBorder="1" applyAlignment="1">
      <alignment horizontal="left" wrapText="1"/>
    </xf>
    <xf numFmtId="0" fontId="0" fillId="0" borderId="0" xfId="0" applyFill="1" applyBorder="1" applyAlignment="1">
      <alignment horizontal="left" wrapText="1"/>
    </xf>
    <xf numFmtId="0" fontId="0" fillId="0" borderId="0" xfId="0" applyFont="1" applyAlignment="1">
      <alignment horizontal="left" wrapText="1"/>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15" fillId="8" borderId="2" xfId="2" applyFont="1" applyFill="1" applyBorder="1" applyAlignment="1">
      <alignment horizontal="left" vertical="center" wrapText="1" indent="1"/>
    </xf>
    <xf numFmtId="0" fontId="15" fillId="8" borderId="3" xfId="2" applyFont="1" applyFill="1" applyBorder="1" applyAlignment="1">
      <alignment horizontal="left" vertical="center" wrapText="1" indent="1"/>
    </xf>
    <xf numFmtId="0" fontId="15" fillId="8" borderId="4" xfId="2" applyFont="1" applyFill="1" applyBorder="1" applyAlignment="1">
      <alignment horizontal="left" vertical="center" wrapText="1" indent="1"/>
    </xf>
    <xf numFmtId="0" fontId="15" fillId="0" borderId="15" xfId="2" applyFont="1" applyBorder="1" applyAlignment="1">
      <alignment horizontal="left" vertical="center" wrapText="1" indent="1"/>
    </xf>
    <xf numFmtId="0" fontId="15" fillId="0" borderId="0" xfId="2" applyFont="1" applyBorder="1" applyAlignment="1">
      <alignment horizontal="left" vertical="center" wrapText="1" indent="1"/>
    </xf>
    <xf numFmtId="0" fontId="15" fillId="0" borderId="11" xfId="2" applyFont="1" applyBorder="1" applyAlignment="1">
      <alignment horizontal="left" vertical="center" wrapText="1" indent="1"/>
    </xf>
  </cellXfs>
  <cellStyles count="4">
    <cellStyle name="Hyperlink" xfId="3" xr:uid="{9856038F-3CEC-4C42-B0AD-F4A0D993BB5C}"/>
    <cellStyle name="Link" xfId="2" builtinId="8"/>
    <cellStyle name="Standard" xfId="0" builtinId="0"/>
    <cellStyle name="Standard 27 2" xfId="1" xr:uid="{00000000-0005-0000-0000-000001000000}"/>
  </cellStyles>
  <dxfs count="0"/>
  <tableStyles count="0" defaultTableStyle="TableStyleMedium2" defaultPivotStyle="PivotStyleLight16"/>
  <colors>
    <mruColors>
      <color rgb="FFDE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DDB39-30FF-4EA0-8E20-93E464D92350}">
  <sheetPr published="0">
    <tabColor rgb="FF00B0F0"/>
  </sheetPr>
  <dimension ref="A1:J12"/>
  <sheetViews>
    <sheetView tabSelected="1" workbookViewId="0">
      <selection activeCell="C29" sqref="C29"/>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30"/>
      <c r="B1" s="30"/>
      <c r="C1" s="30"/>
      <c r="D1" s="30"/>
      <c r="E1" s="30"/>
      <c r="F1" s="30"/>
      <c r="G1" s="30"/>
      <c r="H1" s="30"/>
      <c r="I1" s="30"/>
      <c r="J1" s="30"/>
    </row>
    <row r="2" spans="1:10">
      <c r="A2" s="30"/>
      <c r="B2" s="47" t="s">
        <v>40</v>
      </c>
      <c r="C2" s="48"/>
      <c r="D2" s="48"/>
      <c r="E2" s="48"/>
      <c r="F2" s="48"/>
      <c r="G2" s="48"/>
      <c r="H2" s="48"/>
      <c r="I2" s="48"/>
      <c r="J2" s="30"/>
    </row>
    <row r="3" spans="1:10" ht="24" customHeight="1">
      <c r="A3" s="30"/>
      <c r="B3" s="48"/>
      <c r="C3" s="48"/>
      <c r="D3" s="48"/>
      <c r="E3" s="48"/>
      <c r="F3" s="48"/>
      <c r="G3" s="48"/>
      <c r="H3" s="48"/>
      <c r="I3" s="48"/>
      <c r="J3" s="30"/>
    </row>
    <row r="4" spans="1:10">
      <c r="A4" s="30"/>
      <c r="B4" s="49" t="s">
        <v>43</v>
      </c>
      <c r="C4" s="50"/>
      <c r="D4" s="50"/>
      <c r="E4" s="50"/>
      <c r="F4" s="50"/>
      <c r="G4" s="50"/>
      <c r="H4" s="50"/>
      <c r="I4" s="50"/>
      <c r="J4" s="30"/>
    </row>
    <row r="5" spans="1:10" ht="39.950000000000003" customHeight="1">
      <c r="A5" s="30"/>
      <c r="B5" s="50"/>
      <c r="C5" s="50"/>
      <c r="D5" s="50"/>
      <c r="E5" s="50"/>
      <c r="F5" s="50"/>
      <c r="G5" s="50"/>
      <c r="H5" s="50"/>
      <c r="I5" s="50"/>
      <c r="J5" s="30"/>
    </row>
    <row r="6" spans="1:10">
      <c r="A6" s="30"/>
      <c r="B6" s="51" t="s">
        <v>41</v>
      </c>
      <c r="C6" s="51"/>
      <c r="D6" s="51" t="s">
        <v>42</v>
      </c>
      <c r="E6" s="51"/>
      <c r="F6" s="51"/>
      <c r="G6" s="51"/>
      <c r="H6" s="51"/>
      <c r="I6" s="51"/>
      <c r="J6" s="30"/>
    </row>
    <row r="7" spans="1:10">
      <c r="A7" s="30"/>
      <c r="B7" s="51"/>
      <c r="C7" s="51"/>
      <c r="D7" s="51"/>
      <c r="E7" s="51"/>
      <c r="F7" s="51"/>
      <c r="G7" s="51"/>
      <c r="H7" s="51"/>
      <c r="I7" s="51"/>
      <c r="J7" s="30"/>
    </row>
    <row r="8" spans="1:10" ht="31.5" customHeight="1">
      <c r="A8" s="30"/>
      <c r="B8" s="52">
        <v>2022</v>
      </c>
      <c r="C8" s="53"/>
      <c r="D8" s="80" t="s">
        <v>52</v>
      </c>
      <c r="E8" s="81"/>
      <c r="F8" s="81"/>
      <c r="G8" s="81"/>
      <c r="H8" s="81"/>
      <c r="I8" s="82"/>
      <c r="J8" s="30"/>
    </row>
    <row r="9" spans="1:10" ht="31.5" customHeight="1">
      <c r="A9" s="30"/>
      <c r="B9" s="78">
        <v>2021</v>
      </c>
      <c r="C9" s="79"/>
      <c r="D9" s="83" t="s">
        <v>44</v>
      </c>
      <c r="E9" s="84"/>
      <c r="F9" s="84"/>
      <c r="G9" s="84"/>
      <c r="H9" s="84"/>
      <c r="I9" s="85"/>
      <c r="J9" s="30"/>
    </row>
    <row r="10" spans="1:10" ht="31.5" customHeight="1">
      <c r="A10" s="30"/>
      <c r="B10" s="52">
        <v>2020</v>
      </c>
      <c r="C10" s="53"/>
      <c r="D10" s="54" t="s">
        <v>36</v>
      </c>
      <c r="E10" s="55"/>
      <c r="F10" s="55"/>
      <c r="G10" s="55"/>
      <c r="H10" s="55"/>
      <c r="I10" s="56"/>
      <c r="J10" s="30"/>
    </row>
    <row r="11" spans="1:10" ht="31.5" customHeight="1">
      <c r="A11" s="30"/>
      <c r="B11" s="41">
        <v>2019</v>
      </c>
      <c r="C11" s="42"/>
      <c r="D11" s="43" t="s">
        <v>0</v>
      </c>
      <c r="E11" s="44"/>
      <c r="F11" s="44"/>
      <c r="G11" s="44"/>
      <c r="H11" s="44"/>
      <c r="I11" s="45"/>
      <c r="J11" s="30"/>
    </row>
    <row r="12" spans="1:10" ht="15.75">
      <c r="A12" s="30"/>
      <c r="B12" s="30"/>
      <c r="C12" s="30"/>
      <c r="D12" s="46"/>
      <c r="E12" s="46"/>
      <c r="F12" s="46"/>
      <c r="G12" s="46"/>
      <c r="H12" s="46"/>
      <c r="I12" s="46"/>
      <c r="J12" s="30"/>
    </row>
  </sheetData>
  <mergeCells count="13">
    <mergeCell ref="B11:C11"/>
    <mergeCell ref="D11:I11"/>
    <mergeCell ref="D12:I12"/>
    <mergeCell ref="B2:I3"/>
    <mergeCell ref="B4:I5"/>
    <mergeCell ref="B6:C7"/>
    <mergeCell ref="D6:I7"/>
    <mergeCell ref="B10:C10"/>
    <mergeCell ref="D10:I10"/>
    <mergeCell ref="B8:C8"/>
    <mergeCell ref="D8:I8"/>
    <mergeCell ref="B9:C9"/>
    <mergeCell ref="D9:I9"/>
  </mergeCells>
  <hyperlinks>
    <hyperlink ref="D10:I10" location="'2020'!A1" display="Tab65h_i21h_lm21: Horte mit Fachkräften, die über zeitliche Leitungsressourcen verfügen, nach Leitungsprofil in den Bundesländern am 01.03.2020 (Anzahl; Anteil in %)" xr:uid="{A07C62C2-AC19-4FB2-8C42-0FB8CC2AE152}"/>
    <hyperlink ref="D11:I11" location="'2019'!A1" display="Tab65h_i21h_lm20: Horte mit Fachkräften, die über zeitliche Leitungsressourcen verfügen, nach Leitungsprofil in den Bundesländern am 01.03.2019 (Anzahl; Anteil in %)" xr:uid="{C01C3027-882B-42E0-BE1A-FB699B36ED9B}"/>
    <hyperlink ref="D9:I9" location="'2021'!A1" display="Tab65h_i21h_lm22: Horte mit Fachkräften, die über zeitliche Leitungsressourcen verfügen, nach Leitungsprofil in den Bundesländern am 01.03.2021* (Anzahl; Anteil in %)" xr:uid="{9F58B842-A86C-4C41-A30E-52EFB5DC5160}"/>
    <hyperlink ref="D8:I8" location="'2022'!A1" display="Tab65h_i21h_lm23: Horte mit Fachkräften, die über zeitliche Leitungsressourcen verfügen, nach Leitungsprofil in den Bundesländern am 01.03.2022 (Anzahl; Anteil in %)" xr:uid="{019FC15F-F234-4D07-8768-8D342F52D9FB}"/>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ABE9-88CA-42FF-9FA9-D4CF6FE9B610}">
  <sheetPr published="0">
    <tabColor rgb="FF002060"/>
  </sheetPr>
  <dimension ref="B2:N50"/>
  <sheetViews>
    <sheetView workbookViewId="0"/>
  </sheetViews>
  <sheetFormatPr baseColWidth="10" defaultColWidth="10.42578125" defaultRowHeight="15"/>
  <cols>
    <col min="2" max="2" width="31.7109375" customWidth="1"/>
    <col min="3" max="6" width="14.42578125" customWidth="1"/>
    <col min="7" max="7" width="15" customWidth="1"/>
    <col min="8" max="10" width="14.42578125" customWidth="1"/>
    <col min="11" max="11" width="15" customWidth="1"/>
    <col min="12" max="17" width="14.42578125" customWidth="1"/>
  </cols>
  <sheetData>
    <row r="2" spans="2:14" ht="27" customHeight="1">
      <c r="B2" s="59" t="s">
        <v>52</v>
      </c>
      <c r="C2" s="59"/>
      <c r="D2" s="59"/>
      <c r="E2" s="59"/>
      <c r="F2" s="59"/>
      <c r="G2" s="59"/>
      <c r="H2" s="59"/>
      <c r="I2" s="59"/>
      <c r="J2" s="59"/>
      <c r="K2" s="59"/>
      <c r="L2" s="1"/>
      <c r="M2" s="1"/>
      <c r="N2" s="1"/>
    </row>
    <row r="3" spans="2:14" ht="31.5" customHeight="1">
      <c r="B3" s="60" t="s">
        <v>1</v>
      </c>
      <c r="C3" s="63" t="s">
        <v>2</v>
      </c>
      <c r="D3" s="65" t="s">
        <v>3</v>
      </c>
      <c r="E3" s="66"/>
      <c r="F3" s="67"/>
      <c r="G3" s="68" t="s">
        <v>4</v>
      </c>
      <c r="H3" s="65" t="s">
        <v>3</v>
      </c>
      <c r="I3" s="66"/>
      <c r="J3" s="67"/>
      <c r="K3" s="68" t="s">
        <v>4</v>
      </c>
    </row>
    <row r="4" spans="2:14" ht="41.25" customHeight="1">
      <c r="B4" s="61"/>
      <c r="C4" s="64"/>
      <c r="D4" s="31" t="s">
        <v>5</v>
      </c>
      <c r="E4" s="40" t="s">
        <v>6</v>
      </c>
      <c r="F4" s="40" t="s">
        <v>7</v>
      </c>
      <c r="G4" s="69"/>
      <c r="H4" s="31" t="s">
        <v>5</v>
      </c>
      <c r="I4" s="40" t="s">
        <v>6</v>
      </c>
      <c r="J4" s="40" t="s">
        <v>7</v>
      </c>
      <c r="K4" s="69"/>
    </row>
    <row r="5" spans="2:14">
      <c r="B5" s="62"/>
      <c r="C5" s="70" t="s">
        <v>8</v>
      </c>
      <c r="D5" s="71"/>
      <c r="E5" s="71"/>
      <c r="F5" s="71"/>
      <c r="G5" s="72"/>
      <c r="H5" s="70" t="s">
        <v>9</v>
      </c>
      <c r="I5" s="71"/>
      <c r="J5" s="71"/>
      <c r="K5" s="72"/>
    </row>
    <row r="6" spans="2:14">
      <c r="B6" s="32" t="s">
        <v>10</v>
      </c>
      <c r="C6" s="33">
        <f>SUM(D6:G6)</f>
        <v>377</v>
      </c>
      <c r="D6" s="33">
        <v>54</v>
      </c>
      <c r="E6" s="33">
        <v>174</v>
      </c>
      <c r="F6" s="33">
        <v>121</v>
      </c>
      <c r="G6" s="33">
        <v>28</v>
      </c>
      <c r="H6" s="34">
        <f>D6/$C6*100</f>
        <v>14.323607427055704</v>
      </c>
      <c r="I6" s="34">
        <f>E6/$C6*100</f>
        <v>46.153846153846153</v>
      </c>
      <c r="J6" s="34">
        <f>F6/$C6*100</f>
        <v>32.095490716180372</v>
      </c>
      <c r="K6" s="35">
        <f>G6/$C6*100</f>
        <v>7.4270557029177713</v>
      </c>
      <c r="L6" s="21"/>
      <c r="M6" s="21"/>
    </row>
    <row r="7" spans="2:14">
      <c r="B7" s="3" t="s">
        <v>11</v>
      </c>
      <c r="C7" s="4">
        <f t="shared" ref="C7:C20" si="0">SUM(D7:G7)</f>
        <v>832</v>
      </c>
      <c r="D7" s="4">
        <v>170</v>
      </c>
      <c r="E7" s="4">
        <v>420</v>
      </c>
      <c r="F7" s="4">
        <v>138</v>
      </c>
      <c r="G7" s="4">
        <v>104</v>
      </c>
      <c r="H7" s="5">
        <f t="shared" ref="H7:K24" si="1">D7/$C7*100</f>
        <v>20.432692307692307</v>
      </c>
      <c r="I7" s="5">
        <f t="shared" si="1"/>
        <v>50.480769230769226</v>
      </c>
      <c r="J7" s="5">
        <f t="shared" si="1"/>
        <v>16.58653846153846</v>
      </c>
      <c r="K7" s="6">
        <f t="shared" si="1"/>
        <v>12.5</v>
      </c>
      <c r="L7" s="21"/>
      <c r="M7" s="21"/>
    </row>
    <row r="8" spans="2:14">
      <c r="B8" s="36" t="s">
        <v>12</v>
      </c>
      <c r="C8" s="37" t="s">
        <v>13</v>
      </c>
      <c r="D8" s="37" t="s">
        <v>13</v>
      </c>
      <c r="E8" s="37" t="s">
        <v>13</v>
      </c>
      <c r="F8" s="37" t="s">
        <v>13</v>
      </c>
      <c r="G8" s="37" t="s">
        <v>13</v>
      </c>
      <c r="H8" s="38" t="s">
        <v>13</v>
      </c>
      <c r="I8" s="38" t="s">
        <v>13</v>
      </c>
      <c r="J8" s="38" t="s">
        <v>13</v>
      </c>
      <c r="K8" s="35" t="s">
        <v>13</v>
      </c>
      <c r="L8" s="21"/>
      <c r="M8" s="21"/>
    </row>
    <row r="9" spans="2:14">
      <c r="B9" s="3" t="s">
        <v>14</v>
      </c>
      <c r="C9" s="4">
        <f t="shared" si="0"/>
        <v>345</v>
      </c>
      <c r="D9" s="4">
        <v>53</v>
      </c>
      <c r="E9" s="4">
        <v>100</v>
      </c>
      <c r="F9" s="4">
        <v>154</v>
      </c>
      <c r="G9" s="4">
        <v>38</v>
      </c>
      <c r="H9" s="5">
        <f t="shared" si="1"/>
        <v>15.362318840579711</v>
      </c>
      <c r="I9" s="5">
        <f t="shared" si="1"/>
        <v>28.985507246376812</v>
      </c>
      <c r="J9" s="5">
        <f t="shared" si="1"/>
        <v>44.637681159420289</v>
      </c>
      <c r="K9" s="6">
        <f t="shared" si="1"/>
        <v>11.014492753623188</v>
      </c>
      <c r="L9" s="21"/>
      <c r="M9" s="21"/>
    </row>
    <row r="10" spans="2:14">
      <c r="B10" s="36" t="s">
        <v>15</v>
      </c>
      <c r="C10" s="37" t="s">
        <v>16</v>
      </c>
      <c r="D10" s="37" t="s">
        <v>16</v>
      </c>
      <c r="E10" s="37" t="s">
        <v>16</v>
      </c>
      <c r="F10" s="37" t="s">
        <v>16</v>
      </c>
      <c r="G10" s="37" t="s">
        <v>16</v>
      </c>
      <c r="H10" s="38" t="s">
        <v>16</v>
      </c>
      <c r="I10" s="38" t="s">
        <v>16</v>
      </c>
      <c r="J10" s="38" t="s">
        <v>16</v>
      </c>
      <c r="K10" s="35" t="s">
        <v>16</v>
      </c>
      <c r="L10" s="21"/>
      <c r="M10" s="21"/>
    </row>
    <row r="11" spans="2:14">
      <c r="B11" s="3" t="s">
        <v>17</v>
      </c>
      <c r="C11" s="4" t="s">
        <v>16</v>
      </c>
      <c r="D11" s="4" t="s">
        <v>16</v>
      </c>
      <c r="E11" s="4" t="s">
        <v>16</v>
      </c>
      <c r="F11" s="4" t="s">
        <v>16</v>
      </c>
      <c r="G11" s="4" t="s">
        <v>16</v>
      </c>
      <c r="H11" s="5" t="s">
        <v>16</v>
      </c>
      <c r="I11" s="5" t="s">
        <v>16</v>
      </c>
      <c r="J11" s="5" t="s">
        <v>16</v>
      </c>
      <c r="K11" s="6" t="s">
        <v>16</v>
      </c>
      <c r="L11" s="21"/>
      <c r="M11" s="21"/>
    </row>
    <row r="12" spans="2:14">
      <c r="B12" s="36" t="s">
        <v>18</v>
      </c>
      <c r="C12" s="37">
        <f t="shared" si="0"/>
        <v>130</v>
      </c>
      <c r="D12" s="37">
        <v>17</v>
      </c>
      <c r="E12" s="37">
        <v>15</v>
      </c>
      <c r="F12" s="37">
        <v>77</v>
      </c>
      <c r="G12" s="37">
        <v>21</v>
      </c>
      <c r="H12" s="38">
        <f t="shared" si="1"/>
        <v>13.076923076923078</v>
      </c>
      <c r="I12" s="38">
        <f t="shared" si="1"/>
        <v>11.538461538461538</v>
      </c>
      <c r="J12" s="38">
        <f t="shared" si="1"/>
        <v>59.230769230769234</v>
      </c>
      <c r="K12" s="35">
        <f t="shared" si="1"/>
        <v>16.153846153846153</v>
      </c>
      <c r="L12" s="21"/>
      <c r="M12" s="21"/>
    </row>
    <row r="13" spans="2:14">
      <c r="B13" s="3" t="s">
        <v>19</v>
      </c>
      <c r="C13" s="4">
        <f t="shared" si="0"/>
        <v>156</v>
      </c>
      <c r="D13" s="4">
        <v>38</v>
      </c>
      <c r="E13" s="4">
        <v>23</v>
      </c>
      <c r="F13" s="4">
        <v>50</v>
      </c>
      <c r="G13" s="4">
        <v>45</v>
      </c>
      <c r="H13" s="5">
        <f t="shared" si="1"/>
        <v>24.358974358974358</v>
      </c>
      <c r="I13" s="5">
        <f t="shared" si="1"/>
        <v>14.743589743589745</v>
      </c>
      <c r="J13" s="5">
        <f t="shared" si="1"/>
        <v>32.051282051282051</v>
      </c>
      <c r="K13" s="6">
        <f t="shared" si="1"/>
        <v>28.846153846153843</v>
      </c>
      <c r="L13" s="21"/>
      <c r="M13" s="21"/>
    </row>
    <row r="14" spans="2:14">
      <c r="B14" s="36" t="s">
        <v>20</v>
      </c>
      <c r="C14" s="37">
        <f t="shared" si="0"/>
        <v>297</v>
      </c>
      <c r="D14" s="37">
        <v>32</v>
      </c>
      <c r="E14" s="37">
        <v>113</v>
      </c>
      <c r="F14" s="37">
        <v>112</v>
      </c>
      <c r="G14" s="37">
        <v>40</v>
      </c>
      <c r="H14" s="38">
        <f t="shared" si="1"/>
        <v>10.774410774410773</v>
      </c>
      <c r="I14" s="38">
        <f t="shared" si="1"/>
        <v>38.047138047138048</v>
      </c>
      <c r="J14" s="38">
        <f t="shared" si="1"/>
        <v>37.710437710437709</v>
      </c>
      <c r="K14" s="35">
        <f t="shared" si="1"/>
        <v>13.468013468013467</v>
      </c>
      <c r="L14" s="21"/>
      <c r="M14" s="21"/>
    </row>
    <row r="15" spans="2:14">
      <c r="B15" s="3" t="s">
        <v>21</v>
      </c>
      <c r="C15" s="4" t="s">
        <v>16</v>
      </c>
      <c r="D15" s="4" t="s">
        <v>16</v>
      </c>
      <c r="E15" s="4" t="s">
        <v>16</v>
      </c>
      <c r="F15" s="4" t="s">
        <v>16</v>
      </c>
      <c r="G15" s="4" t="s">
        <v>16</v>
      </c>
      <c r="H15" s="5" t="s">
        <v>16</v>
      </c>
      <c r="I15" s="5" t="s">
        <v>16</v>
      </c>
      <c r="J15" s="5" t="s">
        <v>16</v>
      </c>
      <c r="K15" s="6" t="s">
        <v>16</v>
      </c>
      <c r="L15" s="21"/>
      <c r="M15" s="21"/>
    </row>
    <row r="16" spans="2:14">
      <c r="B16" s="36" t="s">
        <v>22</v>
      </c>
      <c r="C16" s="37" t="s">
        <v>16</v>
      </c>
      <c r="D16" s="37" t="s">
        <v>16</v>
      </c>
      <c r="E16" s="37" t="s">
        <v>16</v>
      </c>
      <c r="F16" s="37" t="s">
        <v>16</v>
      </c>
      <c r="G16" s="37" t="s">
        <v>16</v>
      </c>
      <c r="H16" s="38" t="s">
        <v>16</v>
      </c>
      <c r="I16" s="38" t="s">
        <v>16</v>
      </c>
      <c r="J16" s="38" t="s">
        <v>16</v>
      </c>
      <c r="K16" s="35" t="s">
        <v>16</v>
      </c>
      <c r="L16" s="21"/>
      <c r="M16" s="21"/>
    </row>
    <row r="17" spans="2:13">
      <c r="B17" s="3" t="s">
        <v>23</v>
      </c>
      <c r="C17" s="4" t="s">
        <v>16</v>
      </c>
      <c r="D17" s="4" t="s">
        <v>16</v>
      </c>
      <c r="E17" s="4" t="s">
        <v>16</v>
      </c>
      <c r="F17" s="4" t="s">
        <v>16</v>
      </c>
      <c r="G17" s="4" t="s">
        <v>16</v>
      </c>
      <c r="H17" s="5" t="s">
        <v>16</v>
      </c>
      <c r="I17" s="5" t="s">
        <v>16</v>
      </c>
      <c r="J17" s="5" t="s">
        <v>16</v>
      </c>
      <c r="K17" s="6" t="s">
        <v>16</v>
      </c>
      <c r="L17" s="21"/>
      <c r="M17" s="21"/>
    </row>
    <row r="18" spans="2:13">
      <c r="B18" s="36" t="s">
        <v>24</v>
      </c>
      <c r="C18" s="37">
        <f t="shared" si="0"/>
        <v>621</v>
      </c>
      <c r="D18" s="37">
        <v>112</v>
      </c>
      <c r="E18" s="37">
        <v>101</v>
      </c>
      <c r="F18" s="37">
        <v>289</v>
      </c>
      <c r="G18" s="37">
        <v>119</v>
      </c>
      <c r="H18" s="38">
        <f t="shared" si="1"/>
        <v>18.035426731078903</v>
      </c>
      <c r="I18" s="38">
        <f t="shared" si="1"/>
        <v>16.264090177133657</v>
      </c>
      <c r="J18" s="38">
        <f t="shared" si="1"/>
        <v>46.537842190016107</v>
      </c>
      <c r="K18" s="35">
        <f t="shared" si="1"/>
        <v>19.162640901771336</v>
      </c>
      <c r="L18" s="21"/>
      <c r="M18" s="21"/>
    </row>
    <row r="19" spans="2:13">
      <c r="B19" s="3" t="s">
        <v>25</v>
      </c>
      <c r="C19" s="4">
        <f t="shared" si="0"/>
        <v>356</v>
      </c>
      <c r="D19" s="4">
        <v>65</v>
      </c>
      <c r="E19" s="4">
        <v>161</v>
      </c>
      <c r="F19" s="4">
        <v>77</v>
      </c>
      <c r="G19" s="4">
        <v>53</v>
      </c>
      <c r="H19" s="5">
        <f t="shared" si="1"/>
        <v>18.258426966292134</v>
      </c>
      <c r="I19" s="5">
        <f t="shared" si="1"/>
        <v>45.224719101123597</v>
      </c>
      <c r="J19" s="5">
        <f t="shared" si="1"/>
        <v>21.629213483146067</v>
      </c>
      <c r="K19" s="6">
        <f t="shared" si="1"/>
        <v>14.887640449438203</v>
      </c>
      <c r="L19" s="21"/>
      <c r="M19" s="21"/>
    </row>
    <row r="20" spans="2:13">
      <c r="B20" s="36" t="s">
        <v>26</v>
      </c>
      <c r="C20" s="37">
        <f t="shared" si="0"/>
        <v>40</v>
      </c>
      <c r="D20" s="37">
        <v>6</v>
      </c>
      <c r="E20" s="37">
        <v>7</v>
      </c>
      <c r="F20" s="37">
        <v>13</v>
      </c>
      <c r="G20" s="37">
        <v>14</v>
      </c>
      <c r="H20" s="38">
        <f t="shared" si="1"/>
        <v>15</v>
      </c>
      <c r="I20" s="38">
        <f t="shared" si="1"/>
        <v>17.5</v>
      </c>
      <c r="J20" s="38">
        <f t="shared" si="1"/>
        <v>32.5</v>
      </c>
      <c r="K20" s="35">
        <f t="shared" si="1"/>
        <v>35</v>
      </c>
      <c r="L20" s="21"/>
      <c r="M20" s="21"/>
    </row>
    <row r="21" spans="2:13">
      <c r="B21" s="3" t="s">
        <v>27</v>
      </c>
      <c r="C21" s="7" t="s">
        <v>13</v>
      </c>
      <c r="D21" s="7" t="s">
        <v>13</v>
      </c>
      <c r="E21" s="7" t="s">
        <v>13</v>
      </c>
      <c r="F21" s="7" t="s">
        <v>13</v>
      </c>
      <c r="G21" s="7" t="s">
        <v>13</v>
      </c>
      <c r="H21" s="8" t="s">
        <v>13</v>
      </c>
      <c r="I21" s="5" t="s">
        <v>13</v>
      </c>
      <c r="J21" s="5" t="s">
        <v>13</v>
      </c>
      <c r="K21" s="6" t="s">
        <v>13</v>
      </c>
      <c r="L21" s="21"/>
      <c r="M21" s="21"/>
    </row>
    <row r="22" spans="2:13">
      <c r="B22" s="26" t="s">
        <v>28</v>
      </c>
      <c r="C22" s="27">
        <f>SUM(D22:G22)</f>
        <v>1478</v>
      </c>
      <c r="D22" s="27">
        <f>SUM(D9,D13,D18,D19,D21,D8)</f>
        <v>268</v>
      </c>
      <c r="E22" s="27">
        <f>SUM(E9,E13,E18,E19,E21,E8)</f>
        <v>385</v>
      </c>
      <c r="F22" s="27">
        <f>SUM(F9,F13,F18,F19,F21,F8)</f>
        <v>570</v>
      </c>
      <c r="G22" s="27">
        <f>SUM(G9,G13,G18,G19,G21,G8)</f>
        <v>255</v>
      </c>
      <c r="H22" s="28">
        <f t="shared" si="1"/>
        <v>18.132611637347768</v>
      </c>
      <c r="I22" s="28">
        <f t="shared" si="1"/>
        <v>26.048714479025708</v>
      </c>
      <c r="J22" s="28">
        <f t="shared" si="1"/>
        <v>38.565629228687413</v>
      </c>
      <c r="K22" s="28">
        <f t="shared" si="1"/>
        <v>17.253044654939107</v>
      </c>
      <c r="L22" s="21"/>
    </row>
    <row r="23" spans="2:13">
      <c r="B23" s="36" t="s">
        <v>29</v>
      </c>
      <c r="C23" s="39">
        <f>SUM(D23:G23)</f>
        <v>1676</v>
      </c>
      <c r="D23" s="39">
        <f>SUM(D6,D7,D10,D11,D12,D14,D15,D16,D17,D20)</f>
        <v>279</v>
      </c>
      <c r="E23" s="39">
        <f>SUM(E6,E7,E10,E11,E12,E14,E15,E16,E17,E20)</f>
        <v>729</v>
      </c>
      <c r="F23" s="39">
        <f>SUM(F6,F7,F10,F11,F12,F14,F15,F16,F17,F20)</f>
        <v>461</v>
      </c>
      <c r="G23" s="39">
        <f>SUM(G6,G7,G10,G11,G12,G14,G15,G16,G17,G20)</f>
        <v>207</v>
      </c>
      <c r="H23" s="38">
        <f t="shared" si="1"/>
        <v>16.646778042959426</v>
      </c>
      <c r="I23" s="38">
        <f t="shared" si="1"/>
        <v>43.496420047732698</v>
      </c>
      <c r="J23" s="38">
        <f t="shared" si="1"/>
        <v>27.505966587112173</v>
      </c>
      <c r="K23" s="38">
        <f t="shared" si="1"/>
        <v>12.350835322195703</v>
      </c>
      <c r="L23" s="21"/>
      <c r="M23" s="21"/>
    </row>
    <row r="24" spans="2:13">
      <c r="B24" s="9" t="s">
        <v>30</v>
      </c>
      <c r="C24" s="10">
        <f>SUM(D24:G24)</f>
        <v>3290</v>
      </c>
      <c r="D24" s="10">
        <v>559</v>
      </c>
      <c r="E24" s="10">
        <v>1159</v>
      </c>
      <c r="F24" s="10">
        <v>1094</v>
      </c>
      <c r="G24" s="10">
        <v>478</v>
      </c>
      <c r="H24" s="11">
        <f t="shared" si="1"/>
        <v>16.990881458966562</v>
      </c>
      <c r="I24" s="11">
        <f t="shared" si="1"/>
        <v>35.227963525835868</v>
      </c>
      <c r="J24" s="11">
        <f t="shared" si="1"/>
        <v>33.252279635258361</v>
      </c>
      <c r="K24" s="11">
        <f t="shared" si="1"/>
        <v>14.52887537993921</v>
      </c>
      <c r="L24" s="21"/>
      <c r="M24" s="21"/>
    </row>
    <row r="25" spans="2:13">
      <c r="B25" s="73" t="s">
        <v>31</v>
      </c>
      <c r="C25" s="73"/>
      <c r="D25" s="73"/>
      <c r="E25" s="73"/>
      <c r="F25" s="73"/>
      <c r="G25" s="73"/>
      <c r="H25" s="73"/>
      <c r="I25" s="73"/>
      <c r="J25" s="73"/>
      <c r="K25" s="73"/>
    </row>
    <row r="26" spans="2:13">
      <c r="B26" s="57" t="s">
        <v>32</v>
      </c>
      <c r="C26" s="57"/>
      <c r="D26" s="57"/>
      <c r="E26" s="57"/>
      <c r="F26" s="57"/>
      <c r="G26" s="57"/>
      <c r="H26" s="57"/>
      <c r="I26" s="57"/>
      <c r="J26" s="57"/>
      <c r="K26" s="57"/>
    </row>
    <row r="27" spans="2:13" s="12" customFormat="1">
      <c r="B27" s="57" t="s">
        <v>33</v>
      </c>
      <c r="C27" s="57"/>
      <c r="D27" s="57"/>
      <c r="E27" s="57"/>
      <c r="F27" s="57"/>
      <c r="G27" s="57"/>
      <c r="H27" s="57"/>
      <c r="I27" s="57"/>
      <c r="J27" s="57"/>
      <c r="K27" s="57"/>
    </row>
    <row r="28" spans="2:13" s="12" customFormat="1">
      <c r="B28" s="57" t="s">
        <v>34</v>
      </c>
      <c r="C28" s="57"/>
      <c r="D28" s="57"/>
      <c r="E28" s="57"/>
      <c r="F28" s="57"/>
      <c r="G28" s="57"/>
      <c r="H28" s="57"/>
      <c r="I28" s="57"/>
      <c r="J28" s="57"/>
      <c r="K28" s="57"/>
    </row>
    <row r="29" spans="2:13" s="12" customFormat="1" ht="28.9" customHeight="1">
      <c r="B29" s="57" t="s">
        <v>53</v>
      </c>
      <c r="C29" s="58"/>
      <c r="D29" s="58"/>
      <c r="E29" s="58"/>
      <c r="F29" s="58"/>
      <c r="G29" s="58"/>
      <c r="H29" s="58"/>
      <c r="I29" s="58"/>
      <c r="J29" s="58"/>
      <c r="K29" s="58"/>
    </row>
    <row r="30" spans="2:13">
      <c r="B30" s="13"/>
      <c r="C30" s="13"/>
      <c r="D30" s="13"/>
      <c r="E30" s="13"/>
      <c r="F30" s="13"/>
      <c r="G30" s="13"/>
      <c r="H30" s="13"/>
      <c r="I30" s="13"/>
      <c r="J30" s="13"/>
      <c r="K30" s="13"/>
    </row>
    <row r="31" spans="2:13">
      <c r="B31" s="13"/>
      <c r="C31" s="13"/>
      <c r="D31" s="13"/>
      <c r="E31" s="13"/>
      <c r="F31" s="13"/>
      <c r="G31" s="13"/>
      <c r="H31" s="13"/>
      <c r="I31" s="13"/>
      <c r="J31" s="13"/>
      <c r="K31" s="13"/>
    </row>
    <row r="32" spans="2:13">
      <c r="B32" s="13"/>
      <c r="C32" s="13"/>
      <c r="D32" s="13"/>
      <c r="E32" s="13"/>
      <c r="F32" s="13"/>
      <c r="G32" s="13"/>
      <c r="H32" s="13"/>
      <c r="I32" s="13"/>
      <c r="J32" s="13"/>
      <c r="K32" s="13"/>
      <c r="L32" s="13"/>
      <c r="M32" s="13"/>
    </row>
    <row r="33" spans="2:12">
      <c r="B33" s="13"/>
      <c r="C33" s="13"/>
      <c r="D33" s="13"/>
      <c r="E33" s="13"/>
      <c r="F33" s="13"/>
      <c r="G33" s="13"/>
      <c r="H33" s="13"/>
      <c r="I33" s="13"/>
      <c r="J33" s="13"/>
      <c r="K33" s="13"/>
      <c r="L33" s="13"/>
    </row>
    <row r="34" spans="2:12">
      <c r="B34" s="13"/>
      <c r="C34" s="13"/>
      <c r="D34" s="13"/>
      <c r="E34" s="13"/>
      <c r="F34" s="13"/>
      <c r="G34" s="13"/>
      <c r="H34" s="13"/>
      <c r="I34" s="13"/>
      <c r="J34" s="13"/>
      <c r="K34" s="13"/>
      <c r="L34" s="13"/>
    </row>
    <row r="35" spans="2:12">
      <c r="B35" s="13"/>
      <c r="C35" s="13"/>
      <c r="D35" s="13"/>
      <c r="E35" s="13"/>
      <c r="F35" s="13"/>
      <c r="G35" s="13"/>
      <c r="H35" s="13"/>
      <c r="I35" s="13"/>
      <c r="J35" s="13"/>
      <c r="K35" s="13"/>
      <c r="L35" s="13"/>
    </row>
    <row r="36" spans="2:12">
      <c r="B36" s="13"/>
      <c r="C36" s="13"/>
      <c r="D36" s="13"/>
      <c r="E36" s="13"/>
      <c r="F36" s="13"/>
      <c r="G36" s="13"/>
      <c r="H36" s="13"/>
      <c r="I36" s="13"/>
      <c r="J36" s="13"/>
      <c r="K36" s="13"/>
      <c r="L36" s="13"/>
    </row>
    <row r="37" spans="2:12">
      <c r="B37" s="13"/>
      <c r="C37" s="13"/>
      <c r="D37" s="13"/>
      <c r="E37" s="13"/>
      <c r="F37" s="13"/>
      <c r="G37" s="13"/>
      <c r="H37" s="13"/>
      <c r="I37" s="13"/>
      <c r="J37" s="13"/>
      <c r="K37" s="13"/>
      <c r="L37" s="13"/>
    </row>
    <row r="38" spans="2:12">
      <c r="C38" s="13"/>
      <c r="H38" s="13"/>
      <c r="I38" s="13"/>
      <c r="J38" s="13"/>
      <c r="K38" s="13"/>
      <c r="L38" s="13"/>
    </row>
    <row r="39" spans="2:12">
      <c r="C39" s="13"/>
      <c r="H39" s="13"/>
      <c r="I39" s="13"/>
      <c r="J39" s="13"/>
      <c r="K39" s="13"/>
      <c r="L39" s="13"/>
    </row>
    <row r="40" spans="2:12">
      <c r="C40" s="13"/>
      <c r="H40" s="13"/>
      <c r="I40" s="13"/>
      <c r="J40" s="13"/>
      <c r="K40" s="13"/>
      <c r="L40" s="13"/>
    </row>
    <row r="41" spans="2:12">
      <c r="C41" s="13"/>
      <c r="H41" s="13"/>
      <c r="I41" s="13"/>
      <c r="J41" s="13"/>
      <c r="K41" s="13"/>
      <c r="L41" s="13"/>
    </row>
    <row r="42" spans="2:12">
      <c r="C42" s="13"/>
      <c r="H42" s="13"/>
      <c r="I42" s="13"/>
      <c r="J42" s="13"/>
      <c r="K42" s="13"/>
      <c r="L42" s="13"/>
    </row>
    <row r="43" spans="2:12">
      <c r="C43" s="13"/>
      <c r="H43" s="13"/>
      <c r="I43" s="13"/>
      <c r="J43" s="13"/>
      <c r="K43" s="13"/>
      <c r="L43" s="13"/>
    </row>
    <row r="44" spans="2:12">
      <c r="C44" s="13"/>
      <c r="H44" s="13"/>
      <c r="I44" s="13"/>
      <c r="J44" s="13"/>
      <c r="K44" s="13"/>
      <c r="L44" s="13"/>
    </row>
    <row r="45" spans="2:12">
      <c r="C45" s="13"/>
      <c r="H45" s="13"/>
      <c r="I45" s="13"/>
      <c r="J45" s="13"/>
      <c r="K45" s="13"/>
      <c r="L45" s="13"/>
    </row>
    <row r="46" spans="2:12">
      <c r="C46" s="13"/>
      <c r="H46" s="13"/>
      <c r="I46" s="13"/>
      <c r="J46" s="13"/>
      <c r="K46" s="13"/>
      <c r="L46" s="13"/>
    </row>
    <row r="47" spans="2:12">
      <c r="C47" s="13"/>
      <c r="H47" s="13"/>
      <c r="I47" s="13"/>
      <c r="J47" s="13"/>
      <c r="K47" s="13"/>
      <c r="L47" s="13"/>
    </row>
    <row r="48" spans="2:12">
      <c r="H48" s="13"/>
      <c r="I48" s="13"/>
      <c r="J48" s="13"/>
      <c r="K48" s="13"/>
      <c r="L48" s="13"/>
    </row>
    <row r="49" spans="3:12">
      <c r="H49" s="13"/>
      <c r="I49" s="13"/>
      <c r="J49" s="13"/>
      <c r="K49" s="13"/>
      <c r="L49" s="13"/>
    </row>
    <row r="50" spans="3:12">
      <c r="C50" s="13"/>
      <c r="H50" s="13"/>
      <c r="I50" s="13"/>
      <c r="J50" s="13"/>
      <c r="K50" s="13"/>
      <c r="L50" s="13"/>
    </row>
  </sheetData>
  <mergeCells count="14">
    <mergeCell ref="B25:K25"/>
    <mergeCell ref="B26:K26"/>
    <mergeCell ref="B27:K27"/>
    <mergeCell ref="B28:K28"/>
    <mergeCell ref="B29:K29"/>
    <mergeCell ref="B2:K2"/>
    <mergeCell ref="B3:B5"/>
    <mergeCell ref="C3:C4"/>
    <mergeCell ref="D3:F3"/>
    <mergeCell ref="G3:G4"/>
    <mergeCell ref="H3:J3"/>
    <mergeCell ref="K3:K4"/>
    <mergeCell ref="C5:G5"/>
    <mergeCell ref="H5:K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FB7F-B8A3-4B83-B8C1-965B56D8D508}">
  <sheetPr published="0"/>
  <dimension ref="B2:N51"/>
  <sheetViews>
    <sheetView workbookViewId="0">
      <selection activeCell="B22" sqref="B22:K22"/>
    </sheetView>
  </sheetViews>
  <sheetFormatPr baseColWidth="10" defaultColWidth="10.42578125" defaultRowHeight="15"/>
  <cols>
    <col min="2" max="2" width="31.7109375" customWidth="1"/>
    <col min="3" max="6" width="14.42578125" customWidth="1"/>
    <col min="7" max="7" width="15" customWidth="1"/>
    <col min="8" max="10" width="14.42578125" customWidth="1"/>
    <col min="11" max="11" width="15" customWidth="1"/>
    <col min="12" max="17" width="14.42578125" customWidth="1"/>
  </cols>
  <sheetData>
    <row r="2" spans="2:14" ht="30.75" customHeight="1">
      <c r="B2" s="59" t="s">
        <v>44</v>
      </c>
      <c r="C2" s="59"/>
      <c r="D2" s="59"/>
      <c r="E2" s="59"/>
      <c r="F2" s="59"/>
      <c r="G2" s="59"/>
      <c r="H2" s="59"/>
      <c r="I2" s="59"/>
      <c r="J2" s="59"/>
      <c r="K2" s="59"/>
      <c r="L2" s="1"/>
      <c r="M2" s="1"/>
      <c r="N2" s="1"/>
    </row>
    <row r="3" spans="2:14" ht="31.5" customHeight="1">
      <c r="B3" s="60" t="s">
        <v>1</v>
      </c>
      <c r="C3" s="63" t="s">
        <v>2</v>
      </c>
      <c r="D3" s="65" t="s">
        <v>3</v>
      </c>
      <c r="E3" s="66"/>
      <c r="F3" s="67"/>
      <c r="G3" s="68" t="s">
        <v>45</v>
      </c>
      <c r="H3" s="65" t="s">
        <v>3</v>
      </c>
      <c r="I3" s="66"/>
      <c r="J3" s="67"/>
      <c r="K3" s="68" t="s">
        <v>45</v>
      </c>
    </row>
    <row r="4" spans="2:14" ht="41.25" customHeight="1">
      <c r="B4" s="61"/>
      <c r="C4" s="64"/>
      <c r="D4" s="31" t="s">
        <v>5</v>
      </c>
      <c r="E4" s="29" t="s">
        <v>6</v>
      </c>
      <c r="F4" s="29" t="s">
        <v>7</v>
      </c>
      <c r="G4" s="69"/>
      <c r="H4" s="31" t="s">
        <v>5</v>
      </c>
      <c r="I4" s="29" t="s">
        <v>6</v>
      </c>
      <c r="J4" s="29" t="s">
        <v>7</v>
      </c>
      <c r="K4" s="69"/>
    </row>
    <row r="5" spans="2:14">
      <c r="B5" s="62"/>
      <c r="C5" s="70" t="s">
        <v>8</v>
      </c>
      <c r="D5" s="71"/>
      <c r="E5" s="71"/>
      <c r="F5" s="71"/>
      <c r="G5" s="72"/>
      <c r="H5" s="70" t="s">
        <v>9</v>
      </c>
      <c r="I5" s="71"/>
      <c r="J5" s="71"/>
      <c r="K5" s="72"/>
    </row>
    <row r="6" spans="2:14">
      <c r="B6" s="32" t="s">
        <v>10</v>
      </c>
      <c r="C6" s="33">
        <f>SUM(D6:G6)</f>
        <v>379</v>
      </c>
      <c r="D6" s="33">
        <v>57</v>
      </c>
      <c r="E6" s="33">
        <v>180</v>
      </c>
      <c r="F6" s="33">
        <v>115</v>
      </c>
      <c r="G6" s="33">
        <v>27</v>
      </c>
      <c r="H6" s="34">
        <f>D6/$C6*100</f>
        <v>15.03957783641161</v>
      </c>
      <c r="I6" s="34">
        <f>E6/$C6*100</f>
        <v>47.493403693931398</v>
      </c>
      <c r="J6" s="34">
        <f>F6/$C6*100</f>
        <v>30.343007915567284</v>
      </c>
      <c r="K6" s="35">
        <f>G6/$C6*100</f>
        <v>7.1240105540897103</v>
      </c>
      <c r="M6" s="21"/>
    </row>
    <row r="7" spans="2:14">
      <c r="B7" s="3" t="s">
        <v>11</v>
      </c>
      <c r="C7" s="4">
        <f t="shared" ref="C7:C19" si="0">SUM(D7:G7)</f>
        <v>826</v>
      </c>
      <c r="D7" s="4">
        <v>178</v>
      </c>
      <c r="E7" s="4">
        <v>423</v>
      </c>
      <c r="F7" s="4">
        <v>145</v>
      </c>
      <c r="G7" s="4">
        <v>80</v>
      </c>
      <c r="H7" s="5">
        <f t="shared" ref="H7:K24" si="1">D7/$C7*100</f>
        <v>21.54963680387409</v>
      </c>
      <c r="I7" s="5">
        <f t="shared" si="1"/>
        <v>51.210653753026634</v>
      </c>
      <c r="J7" s="5">
        <f t="shared" si="1"/>
        <v>17.554479418886199</v>
      </c>
      <c r="K7" s="6">
        <f t="shared" si="1"/>
        <v>9.6852300242130749</v>
      </c>
      <c r="M7" s="21"/>
    </row>
    <row r="8" spans="2:14">
      <c r="B8" s="36" t="s">
        <v>12</v>
      </c>
      <c r="C8" s="37" t="s">
        <v>13</v>
      </c>
      <c r="D8" s="37" t="s">
        <v>13</v>
      </c>
      <c r="E8" s="37" t="s">
        <v>13</v>
      </c>
      <c r="F8" s="37" t="s">
        <v>13</v>
      </c>
      <c r="G8" s="37" t="s">
        <v>13</v>
      </c>
      <c r="H8" s="38" t="s">
        <v>13</v>
      </c>
      <c r="I8" s="38" t="s">
        <v>13</v>
      </c>
      <c r="J8" s="38" t="s">
        <v>13</v>
      </c>
      <c r="K8" s="35" t="s">
        <v>13</v>
      </c>
      <c r="M8" s="21"/>
    </row>
    <row r="9" spans="2:14">
      <c r="B9" s="3" t="s">
        <v>14</v>
      </c>
      <c r="C9" s="4">
        <f t="shared" si="0"/>
        <v>338</v>
      </c>
      <c r="D9" s="4">
        <v>45</v>
      </c>
      <c r="E9" s="4">
        <v>103</v>
      </c>
      <c r="F9" s="4">
        <v>147</v>
      </c>
      <c r="G9" s="4">
        <v>43</v>
      </c>
      <c r="H9" s="5">
        <f t="shared" si="1"/>
        <v>13.313609467455622</v>
      </c>
      <c r="I9" s="5">
        <f t="shared" si="1"/>
        <v>30.473372781065088</v>
      </c>
      <c r="J9" s="5">
        <f t="shared" si="1"/>
        <v>43.491124260355029</v>
      </c>
      <c r="K9" s="6">
        <f t="shared" si="1"/>
        <v>12.721893491124261</v>
      </c>
      <c r="M9" s="21"/>
    </row>
    <row r="10" spans="2:14">
      <c r="B10" s="36" t="s">
        <v>15</v>
      </c>
      <c r="C10" s="37" t="s">
        <v>16</v>
      </c>
      <c r="D10" s="37" t="s">
        <v>16</v>
      </c>
      <c r="E10" s="37" t="s">
        <v>16</v>
      </c>
      <c r="F10" s="37" t="s">
        <v>16</v>
      </c>
      <c r="G10" s="37" t="s">
        <v>16</v>
      </c>
      <c r="H10" s="38" t="s">
        <v>16</v>
      </c>
      <c r="I10" s="38" t="s">
        <v>16</v>
      </c>
      <c r="J10" s="38" t="s">
        <v>16</v>
      </c>
      <c r="K10" s="35" t="s">
        <v>16</v>
      </c>
      <c r="M10" s="21"/>
    </row>
    <row r="11" spans="2:14">
      <c r="B11" s="3" t="s">
        <v>17</v>
      </c>
      <c r="C11" s="4" t="s">
        <v>16</v>
      </c>
      <c r="D11" s="4" t="s">
        <v>16</v>
      </c>
      <c r="E11" s="4" t="s">
        <v>16</v>
      </c>
      <c r="F11" s="4" t="s">
        <v>16</v>
      </c>
      <c r="G11" s="4" t="s">
        <v>16</v>
      </c>
      <c r="H11" s="5" t="s">
        <v>16</v>
      </c>
      <c r="I11" s="5" t="s">
        <v>16</v>
      </c>
      <c r="J11" s="5" t="s">
        <v>16</v>
      </c>
      <c r="K11" s="6" t="s">
        <v>16</v>
      </c>
      <c r="M11" s="21"/>
    </row>
    <row r="12" spans="2:14">
      <c r="B12" s="36" t="s">
        <v>18</v>
      </c>
      <c r="C12" s="37">
        <f t="shared" si="0"/>
        <v>123</v>
      </c>
      <c r="D12" s="37">
        <v>18</v>
      </c>
      <c r="E12" s="37">
        <v>19</v>
      </c>
      <c r="F12" s="37">
        <v>65</v>
      </c>
      <c r="G12" s="37">
        <v>21</v>
      </c>
      <c r="H12" s="38">
        <f t="shared" si="1"/>
        <v>14.634146341463413</v>
      </c>
      <c r="I12" s="38">
        <f t="shared" si="1"/>
        <v>15.447154471544716</v>
      </c>
      <c r="J12" s="38">
        <f t="shared" si="1"/>
        <v>52.845528455284551</v>
      </c>
      <c r="K12" s="35">
        <f t="shared" si="1"/>
        <v>17.073170731707318</v>
      </c>
      <c r="M12" s="21"/>
    </row>
    <row r="13" spans="2:14">
      <c r="B13" s="3" t="s">
        <v>19</v>
      </c>
      <c r="C13" s="4">
        <f t="shared" si="0"/>
        <v>153</v>
      </c>
      <c r="D13" s="4">
        <v>33</v>
      </c>
      <c r="E13" s="4">
        <v>29</v>
      </c>
      <c r="F13" s="4">
        <v>50</v>
      </c>
      <c r="G13" s="4">
        <v>41</v>
      </c>
      <c r="H13" s="5">
        <f t="shared" si="1"/>
        <v>21.568627450980394</v>
      </c>
      <c r="I13" s="5">
        <f t="shared" si="1"/>
        <v>18.954248366013072</v>
      </c>
      <c r="J13" s="5">
        <f t="shared" si="1"/>
        <v>32.679738562091501</v>
      </c>
      <c r="K13" s="6">
        <f t="shared" si="1"/>
        <v>26.797385620915033</v>
      </c>
      <c r="M13" s="21"/>
    </row>
    <row r="14" spans="2:14">
      <c r="B14" s="36" t="s">
        <v>20</v>
      </c>
      <c r="C14" s="37">
        <f t="shared" si="0"/>
        <v>303</v>
      </c>
      <c r="D14" s="37">
        <v>36</v>
      </c>
      <c r="E14" s="37">
        <v>127</v>
      </c>
      <c r="F14" s="37">
        <v>105</v>
      </c>
      <c r="G14" s="37">
        <v>35</v>
      </c>
      <c r="H14" s="38">
        <f t="shared" si="1"/>
        <v>11.881188118811881</v>
      </c>
      <c r="I14" s="38">
        <f t="shared" si="1"/>
        <v>41.914191419141915</v>
      </c>
      <c r="J14" s="38">
        <f t="shared" si="1"/>
        <v>34.653465346534652</v>
      </c>
      <c r="K14" s="35">
        <f t="shared" si="1"/>
        <v>11.55115511551155</v>
      </c>
      <c r="M14" s="21"/>
    </row>
    <row r="15" spans="2:14">
      <c r="B15" s="3" t="s">
        <v>21</v>
      </c>
      <c r="C15" s="4" t="s">
        <v>16</v>
      </c>
      <c r="D15" s="4" t="s">
        <v>16</v>
      </c>
      <c r="E15" s="4" t="s">
        <v>16</v>
      </c>
      <c r="F15" s="4" t="s">
        <v>16</v>
      </c>
      <c r="G15" s="4" t="s">
        <v>16</v>
      </c>
      <c r="H15" s="5" t="s">
        <v>16</v>
      </c>
      <c r="I15" s="5" t="s">
        <v>16</v>
      </c>
      <c r="J15" s="5" t="s">
        <v>16</v>
      </c>
      <c r="K15" s="6" t="s">
        <v>16</v>
      </c>
      <c r="M15" s="21"/>
    </row>
    <row r="16" spans="2:14">
      <c r="B16" s="36" t="s">
        <v>22</v>
      </c>
      <c r="C16" s="37">
        <f t="shared" si="0"/>
        <v>68</v>
      </c>
      <c r="D16" s="37">
        <v>5</v>
      </c>
      <c r="E16" s="37">
        <v>22</v>
      </c>
      <c r="F16" s="37">
        <v>41</v>
      </c>
      <c r="G16" s="37">
        <v>0</v>
      </c>
      <c r="H16" s="38">
        <f t="shared" si="1"/>
        <v>7.3529411764705888</v>
      </c>
      <c r="I16" s="38">
        <f t="shared" si="1"/>
        <v>32.352941176470587</v>
      </c>
      <c r="J16" s="38">
        <f t="shared" si="1"/>
        <v>60.294117647058819</v>
      </c>
      <c r="K16" s="35">
        <f t="shared" si="1"/>
        <v>0</v>
      </c>
      <c r="M16" s="21"/>
    </row>
    <row r="17" spans="2:13">
      <c r="B17" s="3" t="s">
        <v>23</v>
      </c>
      <c r="C17" s="4" t="s">
        <v>16</v>
      </c>
      <c r="D17" s="4" t="s">
        <v>16</v>
      </c>
      <c r="E17" s="4" t="s">
        <v>16</v>
      </c>
      <c r="F17" s="4" t="s">
        <v>16</v>
      </c>
      <c r="G17" s="4" t="s">
        <v>16</v>
      </c>
      <c r="H17" s="5" t="s">
        <v>16</v>
      </c>
      <c r="I17" s="5" t="s">
        <v>16</v>
      </c>
      <c r="J17" s="5" t="s">
        <v>16</v>
      </c>
      <c r="K17" s="6" t="s">
        <v>16</v>
      </c>
      <c r="M17" s="21"/>
    </row>
    <row r="18" spans="2:13">
      <c r="B18" s="36" t="s">
        <v>24</v>
      </c>
      <c r="C18" s="37">
        <f t="shared" si="0"/>
        <v>606</v>
      </c>
      <c r="D18" s="37">
        <v>115</v>
      </c>
      <c r="E18" s="37">
        <v>98</v>
      </c>
      <c r="F18" s="37">
        <v>283</v>
      </c>
      <c r="G18" s="37">
        <v>110</v>
      </c>
      <c r="H18" s="38">
        <f t="shared" si="1"/>
        <v>18.976897689768975</v>
      </c>
      <c r="I18" s="38">
        <f t="shared" si="1"/>
        <v>16.171617161716171</v>
      </c>
      <c r="J18" s="38">
        <f t="shared" si="1"/>
        <v>46.699669966996701</v>
      </c>
      <c r="K18" s="35">
        <f t="shared" si="1"/>
        <v>18.151815181518153</v>
      </c>
      <c r="M18" s="21"/>
    </row>
    <row r="19" spans="2:13">
      <c r="B19" s="3" t="s">
        <v>25</v>
      </c>
      <c r="C19" s="4">
        <f t="shared" si="0"/>
        <v>351</v>
      </c>
      <c r="D19" s="4">
        <v>63</v>
      </c>
      <c r="E19" s="4">
        <v>163</v>
      </c>
      <c r="F19" s="4">
        <v>81</v>
      </c>
      <c r="G19" s="4">
        <v>44</v>
      </c>
      <c r="H19" s="5">
        <f t="shared" si="1"/>
        <v>17.948717948717949</v>
      </c>
      <c r="I19" s="5">
        <f t="shared" si="1"/>
        <v>46.438746438746435</v>
      </c>
      <c r="J19" s="5">
        <f t="shared" si="1"/>
        <v>23.076923076923077</v>
      </c>
      <c r="K19" s="6">
        <f t="shared" si="1"/>
        <v>12.535612535612536</v>
      </c>
      <c r="M19" s="21"/>
    </row>
    <row r="20" spans="2:13">
      <c r="B20" s="36" t="s">
        <v>26</v>
      </c>
      <c r="C20" s="37" t="s">
        <v>16</v>
      </c>
      <c r="D20" s="37" t="s">
        <v>16</v>
      </c>
      <c r="E20" s="37" t="s">
        <v>16</v>
      </c>
      <c r="F20" s="37" t="s">
        <v>16</v>
      </c>
      <c r="G20" s="37" t="s">
        <v>16</v>
      </c>
      <c r="H20" s="38" t="s">
        <v>16</v>
      </c>
      <c r="I20" s="38" t="s">
        <v>16</v>
      </c>
      <c r="J20" s="38" t="s">
        <v>16</v>
      </c>
      <c r="K20" s="35" t="s">
        <v>16</v>
      </c>
      <c r="M20" s="21"/>
    </row>
    <row r="21" spans="2:13">
      <c r="B21" s="3" t="s">
        <v>27</v>
      </c>
      <c r="C21" s="7" t="s">
        <v>13</v>
      </c>
      <c r="D21" s="7" t="s">
        <v>13</v>
      </c>
      <c r="E21" s="7" t="s">
        <v>13</v>
      </c>
      <c r="F21" s="7" t="s">
        <v>13</v>
      </c>
      <c r="G21" s="7" t="s">
        <v>13</v>
      </c>
      <c r="H21" s="8" t="s">
        <v>13</v>
      </c>
      <c r="I21" s="5" t="s">
        <v>13</v>
      </c>
      <c r="J21" s="5" t="s">
        <v>13</v>
      </c>
      <c r="K21" s="6" t="s">
        <v>13</v>
      </c>
      <c r="M21" s="21"/>
    </row>
    <row r="22" spans="2:13">
      <c r="B22" s="26" t="s">
        <v>46</v>
      </c>
      <c r="C22" s="27">
        <f>SUM(D22:G22)</f>
        <v>1448</v>
      </c>
      <c r="D22" s="27">
        <f>SUM(D9,D13,D18,D19,D21,D8)</f>
        <v>256</v>
      </c>
      <c r="E22" s="27">
        <f>SUM(E9,E13,E18,E19,E21,E8)</f>
        <v>393</v>
      </c>
      <c r="F22" s="27">
        <f>SUM(F9,F13,F18,F19,F21,F8)</f>
        <v>561</v>
      </c>
      <c r="G22" s="27">
        <f>SUM(G9,G13,G18,G19,G21,G8)</f>
        <v>238</v>
      </c>
      <c r="H22" s="28">
        <f t="shared" si="1"/>
        <v>17.679558011049721</v>
      </c>
      <c r="I22" s="28">
        <f t="shared" si="1"/>
        <v>27.140883977900554</v>
      </c>
      <c r="J22" s="28">
        <f t="shared" si="1"/>
        <v>38.74309392265193</v>
      </c>
      <c r="K22" s="28">
        <f t="shared" si="1"/>
        <v>16.436464088397791</v>
      </c>
      <c r="M22" s="21"/>
    </row>
    <row r="23" spans="2:13">
      <c r="B23" s="36" t="s">
        <v>47</v>
      </c>
      <c r="C23" s="39">
        <f>SUM(D23:G23)</f>
        <v>1699</v>
      </c>
      <c r="D23" s="39">
        <f>SUM(D6,D7,D10,D11,D12,D14,D15,D16,D17,D20)</f>
        <v>294</v>
      </c>
      <c r="E23" s="39">
        <f>SUM(E6,E7,E10,E11,E12,E14,E15,E16,E17,E20)</f>
        <v>771</v>
      </c>
      <c r="F23" s="39">
        <f>SUM(F6,F7,F10,F11,F12,F14,F15,F16,F17,F20)</f>
        <v>471</v>
      </c>
      <c r="G23" s="39">
        <f>SUM(G6,G7,G10,G11,G12,G14,G15,G16,G17,G20)</f>
        <v>163</v>
      </c>
      <c r="H23" s="38">
        <f t="shared" si="1"/>
        <v>17.304296645085344</v>
      </c>
      <c r="I23" s="38">
        <f t="shared" si="1"/>
        <v>45.379635079458502</v>
      </c>
      <c r="J23" s="38">
        <f t="shared" si="1"/>
        <v>27.722189523248968</v>
      </c>
      <c r="K23" s="38">
        <f t="shared" si="1"/>
        <v>9.5938787522071802</v>
      </c>
      <c r="M23" s="21"/>
    </row>
    <row r="24" spans="2:13">
      <c r="B24" s="9" t="s">
        <v>30</v>
      </c>
      <c r="C24" s="10">
        <f>SUM(D24:G24)</f>
        <v>3244</v>
      </c>
      <c r="D24" s="10">
        <v>559</v>
      </c>
      <c r="E24" s="10">
        <v>1188</v>
      </c>
      <c r="F24" s="10">
        <v>1072</v>
      </c>
      <c r="G24" s="10">
        <v>425</v>
      </c>
      <c r="H24" s="11">
        <f t="shared" si="1"/>
        <v>17.231812577065352</v>
      </c>
      <c r="I24" s="11">
        <f t="shared" si="1"/>
        <v>36.621454993834774</v>
      </c>
      <c r="J24" s="11">
        <f t="shared" si="1"/>
        <v>33.045622688039458</v>
      </c>
      <c r="K24" s="11">
        <f t="shared" si="1"/>
        <v>13.101109741060418</v>
      </c>
      <c r="M24" s="21"/>
    </row>
    <row r="25" spans="2:13">
      <c r="B25" s="73" t="s">
        <v>31</v>
      </c>
      <c r="C25" s="73"/>
      <c r="D25" s="73"/>
      <c r="E25" s="73"/>
      <c r="F25" s="73"/>
      <c r="G25" s="73"/>
      <c r="H25" s="73"/>
      <c r="I25" s="73"/>
      <c r="J25" s="73"/>
      <c r="K25" s="73"/>
    </row>
    <row r="26" spans="2:13">
      <c r="B26" s="57" t="s">
        <v>32</v>
      </c>
      <c r="C26" s="57"/>
      <c r="D26" s="57"/>
      <c r="E26" s="57"/>
      <c r="F26" s="57"/>
      <c r="G26" s="57"/>
      <c r="H26" s="57"/>
      <c r="I26" s="57"/>
      <c r="J26" s="57"/>
      <c r="K26" s="57"/>
    </row>
    <row r="27" spans="2:13" ht="69.75" customHeight="1">
      <c r="B27" s="74" t="s">
        <v>48</v>
      </c>
      <c r="C27" s="74"/>
      <c r="D27" s="74"/>
      <c r="E27" s="74"/>
      <c r="F27" s="74"/>
      <c r="G27" s="74"/>
      <c r="H27" s="74"/>
      <c r="I27" s="74"/>
      <c r="J27" s="74"/>
      <c r="K27" s="74"/>
    </row>
    <row r="28" spans="2:13" s="12" customFormat="1">
      <c r="B28" s="57" t="s">
        <v>49</v>
      </c>
      <c r="C28" s="57"/>
      <c r="D28" s="57"/>
      <c r="E28" s="57"/>
      <c r="F28" s="57"/>
      <c r="G28" s="57"/>
      <c r="H28" s="57"/>
      <c r="I28" s="57"/>
      <c r="J28" s="57"/>
      <c r="K28" s="57"/>
    </row>
    <row r="29" spans="2:13" s="12" customFormat="1">
      <c r="B29" s="57" t="s">
        <v>50</v>
      </c>
      <c r="C29" s="57"/>
      <c r="D29" s="57"/>
      <c r="E29" s="57"/>
      <c r="F29" s="57"/>
      <c r="G29" s="57"/>
      <c r="H29" s="57"/>
      <c r="I29" s="57"/>
      <c r="J29" s="57"/>
      <c r="K29" s="57"/>
    </row>
    <row r="30" spans="2:13" s="12" customFormat="1" ht="29.1" customHeight="1">
      <c r="B30" s="57" t="s">
        <v>51</v>
      </c>
      <c r="C30" s="58"/>
      <c r="D30" s="58"/>
      <c r="E30" s="58"/>
      <c r="F30" s="58"/>
      <c r="G30" s="58"/>
      <c r="H30" s="58"/>
      <c r="I30" s="58"/>
      <c r="J30" s="58"/>
      <c r="K30" s="58"/>
    </row>
    <row r="31" spans="2:13">
      <c r="B31" s="13"/>
      <c r="C31" s="13"/>
      <c r="D31" s="13"/>
      <c r="E31" s="13"/>
      <c r="F31" s="13"/>
      <c r="G31" s="13"/>
      <c r="H31" s="13"/>
      <c r="I31" s="13"/>
      <c r="J31" s="13"/>
      <c r="K31" s="13"/>
    </row>
    <row r="32" spans="2:13">
      <c r="B32" s="13"/>
      <c r="C32" s="13"/>
      <c r="D32" s="13"/>
      <c r="E32" s="13"/>
      <c r="F32" s="13"/>
      <c r="G32" s="13"/>
      <c r="H32" s="13"/>
      <c r="I32" s="13"/>
      <c r="J32" s="13"/>
      <c r="K32" s="13"/>
    </row>
    <row r="33" spans="2:13">
      <c r="B33" s="13"/>
      <c r="C33" s="13"/>
      <c r="D33" s="13"/>
      <c r="E33" s="13"/>
      <c r="F33" s="13"/>
      <c r="G33" s="13"/>
      <c r="H33" s="13"/>
      <c r="I33" s="13"/>
      <c r="J33" s="13"/>
      <c r="K33" s="13"/>
      <c r="L33" s="13"/>
      <c r="M33" s="13"/>
    </row>
    <row r="34" spans="2:13">
      <c r="B34" s="13"/>
      <c r="C34" s="13"/>
      <c r="D34" s="13"/>
      <c r="E34" s="13"/>
      <c r="F34" s="13"/>
      <c r="G34" s="13"/>
      <c r="H34" s="13"/>
      <c r="I34" s="13"/>
      <c r="J34" s="13"/>
      <c r="K34" s="13"/>
      <c r="L34" s="13"/>
    </row>
    <row r="35" spans="2:13">
      <c r="B35" s="13"/>
      <c r="C35" s="13"/>
      <c r="D35" s="13"/>
      <c r="E35" s="13"/>
      <c r="F35" s="13"/>
      <c r="G35" s="13"/>
      <c r="H35" s="13"/>
      <c r="I35" s="13"/>
      <c r="J35" s="13"/>
      <c r="K35" s="13"/>
      <c r="L35" s="13"/>
    </row>
    <row r="36" spans="2:13">
      <c r="B36" s="13"/>
      <c r="C36" s="13"/>
      <c r="D36" s="13"/>
      <c r="E36" s="13"/>
      <c r="F36" s="13"/>
      <c r="G36" s="13"/>
      <c r="H36" s="13"/>
      <c r="I36" s="13"/>
      <c r="J36" s="13"/>
      <c r="K36" s="13"/>
      <c r="L36" s="13"/>
    </row>
    <row r="37" spans="2:13">
      <c r="B37" s="13"/>
      <c r="C37" s="13"/>
      <c r="D37" s="13"/>
      <c r="E37" s="13"/>
      <c r="F37" s="13"/>
      <c r="G37" s="13"/>
      <c r="H37" s="13"/>
      <c r="I37" s="13"/>
      <c r="J37" s="13"/>
      <c r="K37" s="13"/>
      <c r="L37" s="13"/>
    </row>
    <row r="38" spans="2:13">
      <c r="B38" s="13"/>
      <c r="C38" s="13"/>
      <c r="D38" s="13"/>
      <c r="E38" s="13"/>
      <c r="F38" s="13"/>
      <c r="G38" s="13"/>
      <c r="H38" s="13"/>
      <c r="I38" s="13"/>
      <c r="J38" s="13"/>
      <c r="K38" s="13"/>
      <c r="L38" s="13"/>
    </row>
    <row r="39" spans="2:13">
      <c r="C39" s="13"/>
      <c r="H39" s="13"/>
      <c r="I39" s="13"/>
      <c r="J39" s="13"/>
      <c r="K39" s="13"/>
      <c r="L39" s="13"/>
    </row>
    <row r="40" spans="2:13">
      <c r="C40" s="13"/>
      <c r="H40" s="13"/>
      <c r="I40" s="13"/>
      <c r="J40" s="13"/>
      <c r="K40" s="13"/>
      <c r="L40" s="13"/>
    </row>
    <row r="41" spans="2:13">
      <c r="C41" s="13"/>
      <c r="H41" s="13"/>
      <c r="I41" s="13"/>
      <c r="J41" s="13"/>
      <c r="K41" s="13"/>
      <c r="L41" s="13"/>
    </row>
    <row r="42" spans="2:13">
      <c r="C42" s="13"/>
      <c r="H42" s="13"/>
      <c r="I42" s="13"/>
      <c r="J42" s="13"/>
      <c r="K42" s="13"/>
      <c r="L42" s="13"/>
    </row>
    <row r="43" spans="2:13">
      <c r="C43" s="13"/>
      <c r="H43" s="13"/>
      <c r="I43" s="13"/>
      <c r="J43" s="13"/>
      <c r="K43" s="13"/>
      <c r="L43" s="13"/>
    </row>
    <row r="44" spans="2:13">
      <c r="C44" s="13"/>
      <c r="H44" s="13"/>
      <c r="I44" s="13"/>
      <c r="J44" s="13"/>
      <c r="K44" s="13"/>
      <c r="L44" s="13"/>
    </row>
    <row r="45" spans="2:13">
      <c r="C45" s="13"/>
      <c r="H45" s="13"/>
      <c r="I45" s="13"/>
      <c r="J45" s="13"/>
      <c r="K45" s="13"/>
      <c r="L45" s="13"/>
    </row>
    <row r="46" spans="2:13">
      <c r="C46" s="13"/>
      <c r="H46" s="13"/>
      <c r="I46" s="13"/>
      <c r="J46" s="13"/>
      <c r="K46" s="13"/>
      <c r="L46" s="13"/>
    </row>
    <row r="47" spans="2:13">
      <c r="C47" s="13"/>
      <c r="H47" s="13"/>
      <c r="I47" s="13"/>
      <c r="J47" s="13"/>
      <c r="K47" s="13"/>
      <c r="L47" s="13"/>
    </row>
    <row r="48" spans="2:13">
      <c r="C48" s="13"/>
      <c r="H48" s="13"/>
      <c r="I48" s="13"/>
      <c r="J48" s="13"/>
      <c r="K48" s="13"/>
      <c r="L48" s="13"/>
    </row>
    <row r="49" spans="3:12">
      <c r="H49" s="13"/>
      <c r="I49" s="13"/>
      <c r="J49" s="13"/>
      <c r="K49" s="13"/>
      <c r="L49" s="13"/>
    </row>
    <row r="50" spans="3:12">
      <c r="H50" s="13"/>
      <c r="I50" s="13"/>
      <c r="J50" s="13"/>
      <c r="K50" s="13"/>
      <c r="L50" s="13"/>
    </row>
    <row r="51" spans="3:12">
      <c r="C51" s="13"/>
      <c r="H51" s="13"/>
      <c r="I51" s="13"/>
      <c r="J51" s="13"/>
      <c r="K51" s="13"/>
      <c r="L51" s="13"/>
    </row>
  </sheetData>
  <mergeCells count="15">
    <mergeCell ref="B30:K30"/>
    <mergeCell ref="B2:K2"/>
    <mergeCell ref="B3:B5"/>
    <mergeCell ref="C3:C4"/>
    <mergeCell ref="D3:F3"/>
    <mergeCell ref="G3:G4"/>
    <mergeCell ref="H3:J3"/>
    <mergeCell ref="K3:K4"/>
    <mergeCell ref="C5:G5"/>
    <mergeCell ref="H5:K5"/>
    <mergeCell ref="B25:K25"/>
    <mergeCell ref="B26:K26"/>
    <mergeCell ref="B27:K27"/>
    <mergeCell ref="B28:K28"/>
    <mergeCell ref="B29:K29"/>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B2:Q38"/>
  <sheetViews>
    <sheetView workbookViewId="0">
      <selection activeCell="B22" sqref="B22:K22"/>
    </sheetView>
  </sheetViews>
  <sheetFormatPr baseColWidth="10" defaultColWidth="10.85546875" defaultRowHeight="15"/>
  <cols>
    <col min="2" max="2" width="29.42578125" customWidth="1"/>
    <col min="3" max="17" width="14.140625" customWidth="1"/>
  </cols>
  <sheetData>
    <row r="2" spans="2:17" ht="30.75" customHeight="1">
      <c r="B2" s="59" t="s">
        <v>36</v>
      </c>
      <c r="C2" s="59"/>
      <c r="D2" s="59"/>
      <c r="E2" s="59"/>
      <c r="F2" s="59"/>
      <c r="G2" s="59"/>
      <c r="H2" s="59"/>
      <c r="I2" s="59"/>
      <c r="J2" s="59"/>
      <c r="K2" s="59"/>
      <c r="L2" s="1"/>
      <c r="M2" s="1"/>
      <c r="N2" s="1"/>
    </row>
    <row r="3" spans="2:17" ht="31.5" customHeight="1">
      <c r="B3" s="60" t="s">
        <v>1</v>
      </c>
      <c r="C3" s="63" t="s">
        <v>2</v>
      </c>
      <c r="D3" s="65" t="s">
        <v>3</v>
      </c>
      <c r="E3" s="66"/>
      <c r="F3" s="67"/>
      <c r="G3" s="68" t="s">
        <v>4</v>
      </c>
      <c r="H3" s="65" t="s">
        <v>3</v>
      </c>
      <c r="I3" s="66"/>
      <c r="J3" s="67"/>
      <c r="K3" s="68" t="s">
        <v>4</v>
      </c>
      <c r="L3" s="15"/>
      <c r="M3" s="15"/>
      <c r="N3" s="15"/>
      <c r="O3" s="15"/>
      <c r="P3" s="15"/>
      <c r="Q3" s="15"/>
    </row>
    <row r="4" spans="2:17" ht="41.25" customHeight="1">
      <c r="B4" s="61"/>
      <c r="C4" s="64"/>
      <c r="D4" s="16" t="s">
        <v>5</v>
      </c>
      <c r="E4" s="2" t="s">
        <v>6</v>
      </c>
      <c r="F4" s="2" t="s">
        <v>7</v>
      </c>
      <c r="G4" s="69"/>
      <c r="H4" s="16" t="s">
        <v>5</v>
      </c>
      <c r="I4" s="2" t="s">
        <v>6</v>
      </c>
      <c r="J4" s="2" t="s">
        <v>7</v>
      </c>
      <c r="K4" s="69"/>
      <c r="L4" s="15"/>
      <c r="M4" s="15"/>
      <c r="N4" s="15"/>
      <c r="O4" s="15"/>
      <c r="P4" s="15"/>
      <c r="Q4" s="15"/>
    </row>
    <row r="5" spans="2:17">
      <c r="B5" s="62"/>
      <c r="C5" s="70" t="s">
        <v>8</v>
      </c>
      <c r="D5" s="71"/>
      <c r="E5" s="71"/>
      <c r="F5" s="71"/>
      <c r="G5" s="72"/>
      <c r="H5" s="70" t="s">
        <v>9</v>
      </c>
      <c r="I5" s="71"/>
      <c r="J5" s="71"/>
      <c r="K5" s="72"/>
      <c r="L5" s="15"/>
      <c r="M5" s="15"/>
      <c r="N5" s="15"/>
      <c r="O5" s="15"/>
      <c r="P5" s="15"/>
      <c r="Q5" s="15"/>
    </row>
    <row r="6" spans="2:17">
      <c r="B6" s="17" t="s">
        <v>10</v>
      </c>
      <c r="C6" s="18">
        <f>SUM(D6:G6)</f>
        <v>391</v>
      </c>
      <c r="D6" s="18">
        <v>44</v>
      </c>
      <c r="E6" s="18">
        <v>210</v>
      </c>
      <c r="F6" s="18">
        <v>113</v>
      </c>
      <c r="G6" s="18">
        <v>24</v>
      </c>
      <c r="H6" s="19">
        <f>D6/$C6*100</f>
        <v>11.253196930946292</v>
      </c>
      <c r="I6" s="19">
        <f>E6/$C6*100</f>
        <v>53.708439897698213</v>
      </c>
      <c r="J6" s="19">
        <f>F6/$C6*100</f>
        <v>28.900255754475701</v>
      </c>
      <c r="K6" s="20">
        <f>G6/$C6*100</f>
        <v>6.1381074168797953</v>
      </c>
      <c r="M6" s="21"/>
    </row>
    <row r="7" spans="2:17">
      <c r="B7" s="3" t="s">
        <v>11</v>
      </c>
      <c r="C7" s="4">
        <f t="shared" ref="C7:C24" si="0">SUM(D7:G7)</f>
        <v>823</v>
      </c>
      <c r="D7" s="4">
        <v>143</v>
      </c>
      <c r="E7" s="4">
        <v>434</v>
      </c>
      <c r="F7" s="4">
        <v>150</v>
      </c>
      <c r="G7" s="4">
        <v>96</v>
      </c>
      <c r="H7" s="5">
        <f t="shared" ref="H7:K24" si="1">D7/$C7*100</f>
        <v>17.375455650060754</v>
      </c>
      <c r="I7" s="5">
        <f t="shared" si="1"/>
        <v>52.733900364520046</v>
      </c>
      <c r="J7" s="5">
        <f t="shared" si="1"/>
        <v>18.226002430133658</v>
      </c>
      <c r="K7" s="6">
        <f t="shared" si="1"/>
        <v>11.66464155528554</v>
      </c>
      <c r="M7" s="21"/>
    </row>
    <row r="8" spans="2:17">
      <c r="B8" s="22" t="s">
        <v>12</v>
      </c>
      <c r="C8" s="23" t="s">
        <v>13</v>
      </c>
      <c r="D8" s="23" t="s">
        <v>13</v>
      </c>
      <c r="E8" s="23" t="s">
        <v>13</v>
      </c>
      <c r="F8" s="23" t="s">
        <v>13</v>
      </c>
      <c r="G8" s="23" t="s">
        <v>13</v>
      </c>
      <c r="H8" s="24" t="s">
        <v>13</v>
      </c>
      <c r="I8" s="24" t="s">
        <v>13</v>
      </c>
      <c r="J8" s="24" t="s">
        <v>13</v>
      </c>
      <c r="K8" s="20" t="s">
        <v>13</v>
      </c>
      <c r="M8" s="21"/>
    </row>
    <row r="9" spans="2:17">
      <c r="B9" s="3" t="s">
        <v>14</v>
      </c>
      <c r="C9" s="4">
        <f t="shared" si="0"/>
        <v>332</v>
      </c>
      <c r="D9" s="4">
        <v>37</v>
      </c>
      <c r="E9" s="4">
        <v>127</v>
      </c>
      <c r="F9" s="4">
        <v>130</v>
      </c>
      <c r="G9" s="4">
        <v>38</v>
      </c>
      <c r="H9" s="5">
        <f t="shared" si="1"/>
        <v>11.144578313253012</v>
      </c>
      <c r="I9" s="5">
        <f t="shared" si="1"/>
        <v>38.253012048192772</v>
      </c>
      <c r="J9" s="5">
        <f t="shared" si="1"/>
        <v>39.156626506024097</v>
      </c>
      <c r="K9" s="6">
        <f t="shared" si="1"/>
        <v>11.445783132530121</v>
      </c>
      <c r="M9" s="21"/>
    </row>
    <row r="10" spans="2:17">
      <c r="B10" s="22" t="s">
        <v>15</v>
      </c>
      <c r="C10" s="23" t="s">
        <v>16</v>
      </c>
      <c r="D10" s="23" t="s">
        <v>16</v>
      </c>
      <c r="E10" s="23" t="s">
        <v>16</v>
      </c>
      <c r="F10" s="23" t="s">
        <v>16</v>
      </c>
      <c r="G10" s="23" t="s">
        <v>16</v>
      </c>
      <c r="H10" s="24" t="s">
        <v>16</v>
      </c>
      <c r="I10" s="24" t="s">
        <v>16</v>
      </c>
      <c r="J10" s="24" t="s">
        <v>16</v>
      </c>
      <c r="K10" s="20" t="s">
        <v>16</v>
      </c>
      <c r="M10" s="21"/>
    </row>
    <row r="11" spans="2:17">
      <c r="B11" s="3" t="s">
        <v>17</v>
      </c>
      <c r="C11" s="4" t="s">
        <v>16</v>
      </c>
      <c r="D11" s="4" t="s">
        <v>16</v>
      </c>
      <c r="E11" s="4" t="s">
        <v>16</v>
      </c>
      <c r="F11" s="4" t="s">
        <v>16</v>
      </c>
      <c r="G11" s="4" t="s">
        <v>16</v>
      </c>
      <c r="H11" s="5" t="s">
        <v>16</v>
      </c>
      <c r="I11" s="5" t="s">
        <v>16</v>
      </c>
      <c r="J11" s="5" t="s">
        <v>16</v>
      </c>
      <c r="K11" s="6" t="s">
        <v>16</v>
      </c>
      <c r="M11" s="21"/>
    </row>
    <row r="12" spans="2:17">
      <c r="B12" s="22" t="s">
        <v>18</v>
      </c>
      <c r="C12" s="23">
        <f t="shared" si="0"/>
        <v>131</v>
      </c>
      <c r="D12" s="23">
        <v>17</v>
      </c>
      <c r="E12" s="23">
        <v>27</v>
      </c>
      <c r="F12" s="23">
        <v>65</v>
      </c>
      <c r="G12" s="23">
        <v>22</v>
      </c>
      <c r="H12" s="24">
        <f t="shared" si="1"/>
        <v>12.977099236641221</v>
      </c>
      <c r="I12" s="24">
        <f t="shared" si="1"/>
        <v>20.610687022900763</v>
      </c>
      <c r="J12" s="24">
        <f t="shared" si="1"/>
        <v>49.618320610687022</v>
      </c>
      <c r="K12" s="20">
        <f t="shared" si="1"/>
        <v>16.793893129770993</v>
      </c>
      <c r="M12" s="21"/>
    </row>
    <row r="13" spans="2:17">
      <c r="B13" s="3" t="s">
        <v>19</v>
      </c>
      <c r="C13" s="4">
        <f t="shared" si="0"/>
        <v>144</v>
      </c>
      <c r="D13" s="4">
        <v>32</v>
      </c>
      <c r="E13" s="4">
        <v>26</v>
      </c>
      <c r="F13" s="4">
        <v>48</v>
      </c>
      <c r="G13" s="4">
        <v>38</v>
      </c>
      <c r="H13" s="5">
        <f t="shared" si="1"/>
        <v>22.222222222222221</v>
      </c>
      <c r="I13" s="5">
        <f t="shared" si="1"/>
        <v>18.055555555555554</v>
      </c>
      <c r="J13" s="5">
        <f t="shared" si="1"/>
        <v>33.333333333333329</v>
      </c>
      <c r="K13" s="6">
        <f t="shared" si="1"/>
        <v>26.388888888888889</v>
      </c>
      <c r="M13" s="21"/>
    </row>
    <row r="14" spans="2:17">
      <c r="B14" s="22" t="s">
        <v>20</v>
      </c>
      <c r="C14" s="23">
        <f t="shared" si="0"/>
        <v>310</v>
      </c>
      <c r="D14" s="23">
        <v>37</v>
      </c>
      <c r="E14" s="23">
        <v>131</v>
      </c>
      <c r="F14" s="23">
        <v>113</v>
      </c>
      <c r="G14" s="23">
        <v>29</v>
      </c>
      <c r="H14" s="24">
        <f t="shared" si="1"/>
        <v>11.935483870967742</v>
      </c>
      <c r="I14" s="24">
        <f t="shared" si="1"/>
        <v>42.258064516129032</v>
      </c>
      <c r="J14" s="24">
        <f t="shared" si="1"/>
        <v>36.451612903225808</v>
      </c>
      <c r="K14" s="20">
        <f t="shared" si="1"/>
        <v>9.3548387096774199</v>
      </c>
      <c r="M14" s="21"/>
    </row>
    <row r="15" spans="2:17">
      <c r="B15" s="3" t="s">
        <v>38</v>
      </c>
      <c r="C15" s="4">
        <f t="shared" si="0"/>
        <v>27</v>
      </c>
      <c r="D15" s="4">
        <v>5</v>
      </c>
      <c r="E15" s="4">
        <v>7</v>
      </c>
      <c r="F15" s="4">
        <v>15</v>
      </c>
      <c r="G15" s="4">
        <v>0</v>
      </c>
      <c r="H15" s="5">
        <f t="shared" si="1"/>
        <v>18.518518518518519</v>
      </c>
      <c r="I15" s="5">
        <f t="shared" si="1"/>
        <v>25.925925925925924</v>
      </c>
      <c r="J15" s="5">
        <f t="shared" si="1"/>
        <v>55.555555555555557</v>
      </c>
      <c r="K15" s="6">
        <f t="shared" si="1"/>
        <v>0</v>
      </c>
      <c r="M15" s="21"/>
    </row>
    <row r="16" spans="2:17">
      <c r="B16" s="22" t="s">
        <v>22</v>
      </c>
      <c r="C16" s="23">
        <f t="shared" si="0"/>
        <v>62</v>
      </c>
      <c r="D16" s="23">
        <v>3</v>
      </c>
      <c r="E16" s="23">
        <v>32</v>
      </c>
      <c r="F16" s="23">
        <v>27</v>
      </c>
      <c r="G16" s="23">
        <v>0</v>
      </c>
      <c r="H16" s="24">
        <f t="shared" si="1"/>
        <v>4.838709677419355</v>
      </c>
      <c r="I16" s="24">
        <f t="shared" si="1"/>
        <v>51.612903225806448</v>
      </c>
      <c r="J16" s="24">
        <f t="shared" si="1"/>
        <v>43.548387096774192</v>
      </c>
      <c r="K16" s="20">
        <f t="shared" si="1"/>
        <v>0</v>
      </c>
      <c r="M16" s="21"/>
    </row>
    <row r="17" spans="2:13">
      <c r="B17" s="3" t="s">
        <v>23</v>
      </c>
      <c r="C17" s="4" t="s">
        <v>16</v>
      </c>
      <c r="D17" s="4" t="s">
        <v>16</v>
      </c>
      <c r="E17" s="4" t="s">
        <v>16</v>
      </c>
      <c r="F17" s="4" t="s">
        <v>16</v>
      </c>
      <c r="G17" s="4" t="s">
        <v>16</v>
      </c>
      <c r="H17" s="5" t="s">
        <v>16</v>
      </c>
      <c r="I17" s="5" t="s">
        <v>16</v>
      </c>
      <c r="J17" s="5" t="s">
        <v>16</v>
      </c>
      <c r="K17" s="6" t="s">
        <v>16</v>
      </c>
      <c r="M17" s="21"/>
    </row>
    <row r="18" spans="2:13">
      <c r="B18" s="22" t="s">
        <v>24</v>
      </c>
      <c r="C18" s="23">
        <f t="shared" si="0"/>
        <v>609</v>
      </c>
      <c r="D18" s="23">
        <v>111</v>
      </c>
      <c r="E18" s="23">
        <v>104</v>
      </c>
      <c r="F18" s="23">
        <v>273</v>
      </c>
      <c r="G18" s="23">
        <v>121</v>
      </c>
      <c r="H18" s="24">
        <f t="shared" si="1"/>
        <v>18.226600985221676</v>
      </c>
      <c r="I18" s="24">
        <f t="shared" si="1"/>
        <v>17.077175697865353</v>
      </c>
      <c r="J18" s="24">
        <f t="shared" si="1"/>
        <v>44.827586206896555</v>
      </c>
      <c r="K18" s="20">
        <f t="shared" si="1"/>
        <v>19.868637110016422</v>
      </c>
      <c r="M18" s="21"/>
    </row>
    <row r="19" spans="2:13">
      <c r="B19" s="3" t="s">
        <v>25</v>
      </c>
      <c r="C19" s="4">
        <f t="shared" si="0"/>
        <v>352</v>
      </c>
      <c r="D19" s="4">
        <v>53</v>
      </c>
      <c r="E19" s="4">
        <v>179</v>
      </c>
      <c r="F19" s="4">
        <v>75</v>
      </c>
      <c r="G19" s="4">
        <v>45</v>
      </c>
      <c r="H19" s="5">
        <f t="shared" si="1"/>
        <v>15.056818181818182</v>
      </c>
      <c r="I19" s="5">
        <f t="shared" si="1"/>
        <v>50.852272727272727</v>
      </c>
      <c r="J19" s="5">
        <f t="shared" si="1"/>
        <v>21.306818181818183</v>
      </c>
      <c r="K19" s="6">
        <f t="shared" si="1"/>
        <v>12.784090909090908</v>
      </c>
      <c r="M19" s="21"/>
    </row>
    <row r="20" spans="2:13">
      <c r="B20" s="22" t="s">
        <v>26</v>
      </c>
      <c r="C20" s="23" t="s">
        <v>16</v>
      </c>
      <c r="D20" s="23" t="s">
        <v>16</v>
      </c>
      <c r="E20" s="23" t="s">
        <v>16</v>
      </c>
      <c r="F20" s="23" t="s">
        <v>16</v>
      </c>
      <c r="G20" s="23" t="s">
        <v>16</v>
      </c>
      <c r="H20" s="24" t="s">
        <v>16</v>
      </c>
      <c r="I20" s="24" t="s">
        <v>16</v>
      </c>
      <c r="J20" s="24" t="s">
        <v>16</v>
      </c>
      <c r="K20" s="20" t="s">
        <v>16</v>
      </c>
      <c r="M20" s="21"/>
    </row>
    <row r="21" spans="2:13">
      <c r="B21" s="3" t="s">
        <v>27</v>
      </c>
      <c r="C21" s="7" t="s">
        <v>13</v>
      </c>
      <c r="D21" s="7" t="s">
        <v>13</v>
      </c>
      <c r="E21" s="7" t="s">
        <v>13</v>
      </c>
      <c r="F21" s="7" t="s">
        <v>13</v>
      </c>
      <c r="G21" s="7" t="s">
        <v>13</v>
      </c>
      <c r="H21" s="8" t="s">
        <v>13</v>
      </c>
      <c r="I21" s="5" t="s">
        <v>13</v>
      </c>
      <c r="J21" s="5" t="s">
        <v>13</v>
      </c>
      <c r="K21" s="6" t="s">
        <v>13</v>
      </c>
      <c r="M21" s="21"/>
    </row>
    <row r="22" spans="2:13">
      <c r="B22" s="26" t="s">
        <v>28</v>
      </c>
      <c r="C22" s="27">
        <f t="shared" si="0"/>
        <v>1437</v>
      </c>
      <c r="D22" s="27">
        <f>SUM(D9,D13,D18,D19,D21,D8)</f>
        <v>233</v>
      </c>
      <c r="E22" s="27">
        <f>SUM(E9,E13,E18,E19,E21,E8)</f>
        <v>436</v>
      </c>
      <c r="F22" s="27">
        <f>SUM(F9,F13,F18,F19,F21,F8)</f>
        <v>526</v>
      </c>
      <c r="G22" s="27">
        <f>SUM(G9,G13,G18,G19,G21,G8)</f>
        <v>242</v>
      </c>
      <c r="H22" s="28">
        <f t="shared" si="1"/>
        <v>16.214335421016006</v>
      </c>
      <c r="I22" s="28">
        <f t="shared" si="1"/>
        <v>30.340988169798187</v>
      </c>
      <c r="J22" s="28">
        <f t="shared" si="1"/>
        <v>36.604036186499648</v>
      </c>
      <c r="K22" s="28">
        <f t="shared" si="1"/>
        <v>16.840640222686151</v>
      </c>
      <c r="M22" s="21"/>
    </row>
    <row r="23" spans="2:13">
      <c r="B23" s="22" t="s">
        <v>29</v>
      </c>
      <c r="C23" s="25">
        <f t="shared" si="0"/>
        <v>1744</v>
      </c>
      <c r="D23" s="25">
        <f>SUM(D6,D7,D10,D11,D12,D14,D15,D16,D17,D20)</f>
        <v>249</v>
      </c>
      <c r="E23" s="25">
        <f>SUM(E6,E7,E10,E11,E12,E14,E15,E16,E17,E20)</f>
        <v>841</v>
      </c>
      <c r="F23" s="25">
        <f>SUM(F6,F7,F10,F11,F12,F14,F15,F16,F17,F20)</f>
        <v>483</v>
      </c>
      <c r="G23" s="25">
        <f>SUM(G6,G7,G10,G11,G12,G14,G15,G16,G17,G20)</f>
        <v>171</v>
      </c>
      <c r="H23" s="24">
        <f t="shared" si="1"/>
        <v>14.277522935779816</v>
      </c>
      <c r="I23" s="24">
        <f t="shared" si="1"/>
        <v>48.222477064220179</v>
      </c>
      <c r="J23" s="24">
        <f t="shared" si="1"/>
        <v>27.694954128440369</v>
      </c>
      <c r="K23" s="24">
        <f t="shared" si="1"/>
        <v>9.8050458715596331</v>
      </c>
      <c r="M23" s="21"/>
    </row>
    <row r="24" spans="2:13">
      <c r="B24" s="9" t="s">
        <v>30</v>
      </c>
      <c r="C24" s="10">
        <f t="shared" si="0"/>
        <v>3251</v>
      </c>
      <c r="D24" s="10">
        <v>488</v>
      </c>
      <c r="E24" s="10">
        <v>1288</v>
      </c>
      <c r="F24" s="10">
        <v>1042</v>
      </c>
      <c r="G24" s="10">
        <v>433</v>
      </c>
      <c r="H24" s="11">
        <f t="shared" si="1"/>
        <v>15.010765918179022</v>
      </c>
      <c r="I24" s="11">
        <f t="shared" si="1"/>
        <v>39.618578898800372</v>
      </c>
      <c r="J24" s="11">
        <f t="shared" si="1"/>
        <v>32.051676407259308</v>
      </c>
      <c r="K24" s="11">
        <f t="shared" si="1"/>
        <v>13.318978775761304</v>
      </c>
      <c r="M24" s="21"/>
    </row>
    <row r="25" spans="2:13">
      <c r="B25" s="75" t="s">
        <v>31</v>
      </c>
      <c r="C25" s="75"/>
      <c r="D25" s="75"/>
      <c r="E25" s="75"/>
      <c r="F25" s="75"/>
      <c r="G25" s="75"/>
      <c r="H25" s="75"/>
      <c r="I25" s="75"/>
      <c r="J25" s="75"/>
      <c r="K25" s="75"/>
    </row>
    <row r="26" spans="2:13">
      <c r="B26" s="76" t="s">
        <v>32</v>
      </c>
      <c r="C26" s="76"/>
      <c r="D26" s="76"/>
      <c r="E26" s="76"/>
      <c r="F26" s="76"/>
      <c r="G26" s="76"/>
      <c r="H26" s="76"/>
      <c r="I26" s="76"/>
      <c r="J26" s="76"/>
      <c r="K26" s="76"/>
    </row>
    <row r="27" spans="2:13" s="12" customFormat="1">
      <c r="B27" s="57" t="s">
        <v>33</v>
      </c>
      <c r="C27" s="57"/>
      <c r="D27" s="57"/>
      <c r="E27" s="57"/>
      <c r="F27" s="57"/>
      <c r="G27" s="57"/>
      <c r="H27" s="57"/>
      <c r="I27" s="57"/>
      <c r="J27" s="57"/>
      <c r="K27" s="57"/>
    </row>
    <row r="28" spans="2:13" s="12" customFormat="1">
      <c r="B28" s="57" t="s">
        <v>34</v>
      </c>
      <c r="C28" s="57"/>
      <c r="D28" s="57"/>
      <c r="E28" s="57"/>
      <c r="F28" s="57"/>
      <c r="G28" s="57"/>
      <c r="H28" s="57"/>
      <c r="I28" s="57"/>
      <c r="J28" s="57"/>
      <c r="K28" s="57"/>
    </row>
    <row r="29" spans="2:13" s="12" customFormat="1" ht="46.5" customHeight="1">
      <c r="B29" s="74" t="s">
        <v>39</v>
      </c>
      <c r="C29" s="74"/>
      <c r="D29" s="74"/>
      <c r="E29" s="74"/>
      <c r="F29" s="74"/>
      <c r="G29" s="74"/>
      <c r="H29" s="74"/>
      <c r="I29" s="74"/>
      <c r="J29" s="74"/>
      <c r="K29" s="74"/>
    </row>
    <row r="30" spans="2:13" s="12" customFormat="1" ht="29.1" customHeight="1">
      <c r="B30" s="77" t="s">
        <v>37</v>
      </c>
      <c r="C30" s="58"/>
      <c r="D30" s="58"/>
      <c r="E30" s="58"/>
      <c r="F30" s="58"/>
      <c r="G30" s="58"/>
      <c r="H30" s="58"/>
      <c r="I30" s="58"/>
      <c r="J30" s="58"/>
      <c r="K30" s="58"/>
    </row>
    <row r="31" spans="2:13">
      <c r="B31" s="13"/>
      <c r="C31" s="13"/>
      <c r="D31" s="13"/>
      <c r="E31" s="13"/>
      <c r="F31" s="13"/>
      <c r="G31" s="13"/>
      <c r="H31" s="13"/>
      <c r="I31" s="13"/>
      <c r="J31" s="13"/>
      <c r="K31" s="13"/>
    </row>
    <row r="32" spans="2:13">
      <c r="B32" s="13"/>
      <c r="C32" s="13"/>
      <c r="D32" s="13"/>
      <c r="E32" s="13"/>
      <c r="F32" s="13"/>
      <c r="G32" s="13"/>
      <c r="H32" s="13"/>
      <c r="I32" s="13"/>
      <c r="J32" s="13"/>
      <c r="K32" s="13"/>
    </row>
    <row r="33" spans="2:11">
      <c r="B33" s="13"/>
      <c r="C33" s="13"/>
      <c r="D33" s="13"/>
      <c r="E33" s="13"/>
      <c r="F33" s="13"/>
      <c r="G33" s="13"/>
      <c r="H33" s="13"/>
      <c r="I33" s="13"/>
      <c r="J33" s="13"/>
      <c r="K33" s="13"/>
    </row>
    <row r="34" spans="2:11">
      <c r="B34" s="13"/>
      <c r="C34" s="13"/>
      <c r="D34" s="13"/>
      <c r="E34" s="13"/>
      <c r="F34" s="13"/>
      <c r="G34" s="13"/>
      <c r="H34" s="13"/>
      <c r="I34" s="13"/>
      <c r="J34" s="13"/>
      <c r="K34" s="13"/>
    </row>
    <row r="35" spans="2:11">
      <c r="B35" s="13"/>
      <c r="C35" s="13"/>
      <c r="D35" s="13"/>
      <c r="E35" s="13"/>
      <c r="F35" s="13"/>
      <c r="G35" s="13"/>
      <c r="H35" s="13"/>
      <c r="I35" s="13"/>
      <c r="J35" s="13"/>
      <c r="K35" s="13"/>
    </row>
    <row r="36" spans="2:11">
      <c r="B36" s="13"/>
      <c r="C36" s="13"/>
      <c r="D36" s="13"/>
      <c r="E36" s="13"/>
      <c r="F36" s="13"/>
      <c r="G36" s="13"/>
      <c r="H36" s="13"/>
      <c r="I36" s="13"/>
      <c r="J36" s="13"/>
      <c r="K36" s="13"/>
    </row>
    <row r="37" spans="2:11">
      <c r="B37" s="13"/>
      <c r="C37" s="13"/>
      <c r="D37" s="13"/>
      <c r="E37" s="13"/>
      <c r="F37" s="13"/>
      <c r="G37" s="13"/>
      <c r="H37" s="13"/>
      <c r="I37" s="13"/>
      <c r="J37" s="13"/>
      <c r="K37" s="13"/>
    </row>
    <row r="38" spans="2:11">
      <c r="B38" s="13"/>
      <c r="C38" s="13"/>
      <c r="D38" s="13"/>
      <c r="E38" s="13"/>
      <c r="F38" s="13"/>
      <c r="G38" s="13"/>
      <c r="H38" s="13"/>
      <c r="I38" s="13"/>
      <c r="J38" s="13"/>
      <c r="K38" s="13"/>
    </row>
  </sheetData>
  <mergeCells count="15">
    <mergeCell ref="B25:K25"/>
    <mergeCell ref="B26:K26"/>
    <mergeCell ref="B27:K27"/>
    <mergeCell ref="B28:K28"/>
    <mergeCell ref="B30:K30"/>
    <mergeCell ref="B29:K29"/>
    <mergeCell ref="B2:K2"/>
    <mergeCell ref="B3:B5"/>
    <mergeCell ref="C3:C4"/>
    <mergeCell ref="D3:F3"/>
    <mergeCell ref="G3:G4"/>
    <mergeCell ref="H3:J3"/>
    <mergeCell ref="K3:K4"/>
    <mergeCell ref="C5:G5"/>
    <mergeCell ref="H5:K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B2:Q37"/>
  <sheetViews>
    <sheetView zoomScale="115" zoomScaleNormal="115" workbookViewId="0"/>
  </sheetViews>
  <sheetFormatPr baseColWidth="10" defaultColWidth="10.85546875" defaultRowHeight="15"/>
  <cols>
    <col min="2" max="2" width="29.42578125" customWidth="1"/>
    <col min="3" max="17" width="14.140625" customWidth="1"/>
  </cols>
  <sheetData>
    <row r="2" spans="2:17" ht="30.75" customHeight="1">
      <c r="B2" s="59" t="s">
        <v>0</v>
      </c>
      <c r="C2" s="59"/>
      <c r="D2" s="59"/>
      <c r="E2" s="59"/>
      <c r="F2" s="59"/>
      <c r="G2" s="59"/>
      <c r="H2" s="59"/>
      <c r="I2" s="59"/>
      <c r="J2" s="59"/>
      <c r="K2" s="59"/>
      <c r="L2" s="1"/>
      <c r="M2" s="1"/>
      <c r="N2" s="1"/>
    </row>
    <row r="3" spans="2:17" ht="31.5" customHeight="1">
      <c r="B3" s="60" t="s">
        <v>1</v>
      </c>
      <c r="C3" s="63" t="s">
        <v>2</v>
      </c>
      <c r="D3" s="65" t="s">
        <v>3</v>
      </c>
      <c r="E3" s="66"/>
      <c r="F3" s="67"/>
      <c r="G3" s="68" t="s">
        <v>4</v>
      </c>
      <c r="H3" s="65" t="s">
        <v>3</v>
      </c>
      <c r="I3" s="66"/>
      <c r="J3" s="67"/>
      <c r="K3" s="68" t="s">
        <v>4</v>
      </c>
      <c r="L3" s="15"/>
      <c r="M3" s="15"/>
      <c r="N3" s="15"/>
      <c r="O3" s="15"/>
      <c r="P3" s="15"/>
      <c r="Q3" s="15"/>
    </row>
    <row r="4" spans="2:17" ht="41.25" customHeight="1">
      <c r="B4" s="61"/>
      <c r="C4" s="64"/>
      <c r="D4" s="16" t="s">
        <v>5</v>
      </c>
      <c r="E4" s="14" t="s">
        <v>6</v>
      </c>
      <c r="F4" s="14" t="s">
        <v>7</v>
      </c>
      <c r="G4" s="69"/>
      <c r="H4" s="16" t="s">
        <v>5</v>
      </c>
      <c r="I4" s="14" t="s">
        <v>6</v>
      </c>
      <c r="J4" s="14" t="s">
        <v>7</v>
      </c>
      <c r="K4" s="69"/>
      <c r="L4" s="15"/>
      <c r="M4" s="15"/>
      <c r="N4" s="15"/>
      <c r="O4" s="15"/>
      <c r="P4" s="15"/>
      <c r="Q4" s="15"/>
    </row>
    <row r="5" spans="2:17">
      <c r="B5" s="62"/>
      <c r="C5" s="70" t="s">
        <v>8</v>
      </c>
      <c r="D5" s="71"/>
      <c r="E5" s="71"/>
      <c r="F5" s="71"/>
      <c r="G5" s="72"/>
      <c r="H5" s="70" t="s">
        <v>9</v>
      </c>
      <c r="I5" s="71"/>
      <c r="J5" s="71"/>
      <c r="K5" s="72"/>
      <c r="L5" s="15"/>
      <c r="M5" s="15"/>
      <c r="N5" s="15"/>
      <c r="O5" s="15"/>
      <c r="P5" s="15"/>
      <c r="Q5" s="15"/>
    </row>
    <row r="6" spans="2:17">
      <c r="B6" s="17" t="s">
        <v>10</v>
      </c>
      <c r="C6" s="18">
        <f>SUM(D6:G6)</f>
        <v>377</v>
      </c>
      <c r="D6" s="18">
        <v>42</v>
      </c>
      <c r="E6" s="18">
        <v>197</v>
      </c>
      <c r="F6" s="18">
        <v>118</v>
      </c>
      <c r="G6" s="18">
        <v>20</v>
      </c>
      <c r="H6" s="19">
        <f>D6/$C6*100</f>
        <v>11.140583554376658</v>
      </c>
      <c r="I6" s="19">
        <f>E6/$C6*100</f>
        <v>52.254641909814325</v>
      </c>
      <c r="J6" s="19">
        <f>F6/$C6*100</f>
        <v>31.299734748010611</v>
      </c>
      <c r="K6" s="20">
        <f>G6/$C6*100</f>
        <v>5.3050397877984086</v>
      </c>
      <c r="M6" s="21"/>
    </row>
    <row r="7" spans="2:17">
      <c r="B7" s="3" t="s">
        <v>11</v>
      </c>
      <c r="C7" s="4">
        <f t="shared" ref="C7:C19" si="0">SUM(D7:G7)</f>
        <v>845</v>
      </c>
      <c r="D7" s="4">
        <v>157</v>
      </c>
      <c r="E7" s="4">
        <v>467</v>
      </c>
      <c r="F7" s="4">
        <v>154</v>
      </c>
      <c r="G7" s="4">
        <v>67</v>
      </c>
      <c r="H7" s="5">
        <f t="shared" ref="H7:K20" si="1">D7/$C7*100</f>
        <v>18.579881656804734</v>
      </c>
      <c r="I7" s="5">
        <f t="shared" si="1"/>
        <v>55.26627218934911</v>
      </c>
      <c r="J7" s="5">
        <f t="shared" si="1"/>
        <v>18.224852071005916</v>
      </c>
      <c r="K7" s="6">
        <f t="shared" si="1"/>
        <v>7.9289940828402363</v>
      </c>
      <c r="M7" s="21"/>
    </row>
    <row r="8" spans="2:17">
      <c r="B8" s="22" t="s">
        <v>12</v>
      </c>
      <c r="C8" s="23" t="s">
        <v>13</v>
      </c>
      <c r="D8" s="23" t="s">
        <v>13</v>
      </c>
      <c r="E8" s="23" t="s">
        <v>13</v>
      </c>
      <c r="F8" s="23" t="s">
        <v>13</v>
      </c>
      <c r="G8" s="23" t="s">
        <v>13</v>
      </c>
      <c r="H8" s="24" t="s">
        <v>13</v>
      </c>
      <c r="I8" s="24" t="s">
        <v>13</v>
      </c>
      <c r="J8" s="24" t="s">
        <v>13</v>
      </c>
      <c r="K8" s="20" t="s">
        <v>13</v>
      </c>
      <c r="M8" s="21"/>
    </row>
    <row r="9" spans="2:17">
      <c r="B9" s="3" t="s">
        <v>14</v>
      </c>
      <c r="C9" s="4">
        <f t="shared" si="0"/>
        <v>307</v>
      </c>
      <c r="D9" s="4">
        <v>37</v>
      </c>
      <c r="E9" s="4">
        <v>125</v>
      </c>
      <c r="F9" s="4">
        <v>106</v>
      </c>
      <c r="G9" s="4">
        <v>39</v>
      </c>
      <c r="H9" s="5">
        <f t="shared" si="1"/>
        <v>12.052117263843648</v>
      </c>
      <c r="I9" s="5">
        <f t="shared" si="1"/>
        <v>40.716612377850161</v>
      </c>
      <c r="J9" s="5">
        <f t="shared" si="1"/>
        <v>34.527687296416936</v>
      </c>
      <c r="K9" s="6">
        <f t="shared" si="1"/>
        <v>12.703583061889251</v>
      </c>
      <c r="M9" s="21"/>
    </row>
    <row r="10" spans="2:17">
      <c r="B10" s="22" t="s">
        <v>15</v>
      </c>
      <c r="C10" s="23" t="s">
        <v>16</v>
      </c>
      <c r="D10" s="23" t="s">
        <v>16</v>
      </c>
      <c r="E10" s="23" t="s">
        <v>16</v>
      </c>
      <c r="F10" s="23" t="s">
        <v>16</v>
      </c>
      <c r="G10" s="23" t="s">
        <v>16</v>
      </c>
      <c r="H10" s="24" t="s">
        <v>16</v>
      </c>
      <c r="I10" s="24" t="s">
        <v>16</v>
      </c>
      <c r="J10" s="24" t="s">
        <v>16</v>
      </c>
      <c r="K10" s="20" t="s">
        <v>16</v>
      </c>
      <c r="M10" s="21"/>
    </row>
    <row r="11" spans="2:17">
      <c r="B11" s="3" t="s">
        <v>17</v>
      </c>
      <c r="C11" s="4" t="s">
        <v>16</v>
      </c>
      <c r="D11" s="4" t="s">
        <v>16</v>
      </c>
      <c r="E11" s="4" t="s">
        <v>16</v>
      </c>
      <c r="F11" s="4" t="s">
        <v>16</v>
      </c>
      <c r="G11" s="4" t="s">
        <v>16</v>
      </c>
      <c r="H11" s="5" t="s">
        <v>16</v>
      </c>
      <c r="I11" s="5" t="s">
        <v>16</v>
      </c>
      <c r="J11" s="5" t="s">
        <v>16</v>
      </c>
      <c r="K11" s="6" t="s">
        <v>16</v>
      </c>
      <c r="M11" s="21"/>
    </row>
    <row r="12" spans="2:17">
      <c r="B12" s="22" t="s">
        <v>18</v>
      </c>
      <c r="C12" s="23">
        <f t="shared" si="0"/>
        <v>128</v>
      </c>
      <c r="D12" s="23">
        <v>18</v>
      </c>
      <c r="E12" s="23">
        <v>25</v>
      </c>
      <c r="F12" s="23">
        <v>61</v>
      </c>
      <c r="G12" s="23">
        <v>24</v>
      </c>
      <c r="H12" s="24">
        <f t="shared" si="1"/>
        <v>14.0625</v>
      </c>
      <c r="I12" s="24">
        <f t="shared" si="1"/>
        <v>19.53125</v>
      </c>
      <c r="J12" s="24">
        <f t="shared" si="1"/>
        <v>47.65625</v>
      </c>
      <c r="K12" s="20">
        <f t="shared" si="1"/>
        <v>18.75</v>
      </c>
      <c r="M12" s="21"/>
    </row>
    <row r="13" spans="2:17">
      <c r="B13" s="3" t="s">
        <v>19</v>
      </c>
      <c r="C13" s="4">
        <f t="shared" si="0"/>
        <v>138</v>
      </c>
      <c r="D13" s="4">
        <v>29</v>
      </c>
      <c r="E13" s="4">
        <v>28</v>
      </c>
      <c r="F13" s="4">
        <v>52</v>
      </c>
      <c r="G13" s="4">
        <v>29</v>
      </c>
      <c r="H13" s="5">
        <f t="shared" si="1"/>
        <v>21.014492753623188</v>
      </c>
      <c r="I13" s="5">
        <f t="shared" si="1"/>
        <v>20.289855072463769</v>
      </c>
      <c r="J13" s="5">
        <f t="shared" si="1"/>
        <v>37.681159420289859</v>
      </c>
      <c r="K13" s="6">
        <f t="shared" si="1"/>
        <v>21.014492753623188</v>
      </c>
      <c r="M13" s="21"/>
    </row>
    <row r="14" spans="2:17">
      <c r="B14" s="22" t="s">
        <v>20</v>
      </c>
      <c r="C14" s="23">
        <f t="shared" si="0"/>
        <v>303</v>
      </c>
      <c r="D14" s="23">
        <v>40</v>
      </c>
      <c r="E14" s="23">
        <v>127</v>
      </c>
      <c r="F14" s="23">
        <v>106</v>
      </c>
      <c r="G14" s="23">
        <v>30</v>
      </c>
      <c r="H14" s="24">
        <f t="shared" si="1"/>
        <v>13.201320132013199</v>
      </c>
      <c r="I14" s="24">
        <f t="shared" si="1"/>
        <v>41.914191419141915</v>
      </c>
      <c r="J14" s="24">
        <f t="shared" si="1"/>
        <v>34.983498349834989</v>
      </c>
      <c r="K14" s="20">
        <f t="shared" si="1"/>
        <v>9.9009900990099009</v>
      </c>
      <c r="M14" s="21"/>
    </row>
    <row r="15" spans="2:17">
      <c r="B15" s="3" t="s">
        <v>21</v>
      </c>
      <c r="C15" s="4">
        <f t="shared" si="0"/>
        <v>36</v>
      </c>
      <c r="D15" s="4">
        <v>7</v>
      </c>
      <c r="E15" s="4">
        <v>8</v>
      </c>
      <c r="F15" s="4">
        <v>21</v>
      </c>
      <c r="G15" s="4">
        <v>0</v>
      </c>
      <c r="H15" s="5">
        <f t="shared" si="1"/>
        <v>19.444444444444446</v>
      </c>
      <c r="I15" s="5">
        <f t="shared" si="1"/>
        <v>22.222222222222221</v>
      </c>
      <c r="J15" s="5">
        <f t="shared" si="1"/>
        <v>58.333333333333336</v>
      </c>
      <c r="K15" s="6">
        <f t="shared" si="1"/>
        <v>0</v>
      </c>
      <c r="M15" s="21"/>
    </row>
    <row r="16" spans="2:17">
      <c r="B16" s="22" t="s">
        <v>22</v>
      </c>
      <c r="C16" s="23" t="s">
        <v>16</v>
      </c>
      <c r="D16" s="23" t="s">
        <v>16</v>
      </c>
      <c r="E16" s="23" t="s">
        <v>16</v>
      </c>
      <c r="F16" s="23" t="s">
        <v>16</v>
      </c>
      <c r="G16" s="23" t="s">
        <v>16</v>
      </c>
      <c r="H16" s="24" t="s">
        <v>16</v>
      </c>
      <c r="I16" s="24" t="s">
        <v>16</v>
      </c>
      <c r="J16" s="24" t="s">
        <v>16</v>
      </c>
      <c r="K16" s="20" t="s">
        <v>16</v>
      </c>
      <c r="M16" s="21"/>
    </row>
    <row r="17" spans="2:13">
      <c r="B17" s="3" t="s">
        <v>23</v>
      </c>
      <c r="C17" s="4" t="s">
        <v>16</v>
      </c>
      <c r="D17" s="4" t="s">
        <v>16</v>
      </c>
      <c r="E17" s="4" t="s">
        <v>16</v>
      </c>
      <c r="F17" s="4" t="s">
        <v>16</v>
      </c>
      <c r="G17" s="4" t="s">
        <v>16</v>
      </c>
      <c r="H17" s="5" t="s">
        <v>16</v>
      </c>
      <c r="I17" s="5" t="s">
        <v>16</v>
      </c>
      <c r="J17" s="5" t="s">
        <v>16</v>
      </c>
      <c r="K17" s="6" t="s">
        <v>16</v>
      </c>
      <c r="M17" s="21"/>
    </row>
    <row r="18" spans="2:13">
      <c r="B18" s="22" t="s">
        <v>24</v>
      </c>
      <c r="C18" s="23">
        <f t="shared" si="0"/>
        <v>597</v>
      </c>
      <c r="D18" s="23">
        <v>115</v>
      </c>
      <c r="E18" s="23">
        <v>123</v>
      </c>
      <c r="F18" s="23">
        <v>267</v>
      </c>
      <c r="G18" s="23">
        <v>92</v>
      </c>
      <c r="H18" s="24">
        <f t="shared" si="1"/>
        <v>19.262981574539364</v>
      </c>
      <c r="I18" s="24">
        <f t="shared" si="1"/>
        <v>20.603015075376884</v>
      </c>
      <c r="J18" s="24">
        <f t="shared" si="1"/>
        <v>44.723618090452263</v>
      </c>
      <c r="K18" s="20">
        <f t="shared" si="1"/>
        <v>15.410385259631489</v>
      </c>
      <c r="M18" s="21"/>
    </row>
    <row r="19" spans="2:13">
      <c r="B19" s="3" t="s">
        <v>25</v>
      </c>
      <c r="C19" s="4">
        <f t="shared" si="0"/>
        <v>346</v>
      </c>
      <c r="D19" s="4">
        <v>42</v>
      </c>
      <c r="E19" s="4">
        <v>194</v>
      </c>
      <c r="F19" s="4">
        <v>74</v>
      </c>
      <c r="G19" s="4">
        <v>36</v>
      </c>
      <c r="H19" s="5">
        <f t="shared" si="1"/>
        <v>12.138728323699421</v>
      </c>
      <c r="I19" s="5">
        <f t="shared" si="1"/>
        <v>56.069364161849713</v>
      </c>
      <c r="J19" s="5">
        <f t="shared" si="1"/>
        <v>21.387283236994222</v>
      </c>
      <c r="K19" s="6">
        <f t="shared" si="1"/>
        <v>10.404624277456648</v>
      </c>
      <c r="M19" s="21"/>
    </row>
    <row r="20" spans="2:13">
      <c r="B20" s="22" t="s">
        <v>26</v>
      </c>
      <c r="C20" s="23">
        <f>SUM(D20:G20)</f>
        <v>34</v>
      </c>
      <c r="D20" s="23">
        <v>4</v>
      </c>
      <c r="E20" s="23">
        <v>8</v>
      </c>
      <c r="F20" s="23">
        <v>12</v>
      </c>
      <c r="G20" s="23">
        <v>10</v>
      </c>
      <c r="H20" s="24">
        <f t="shared" si="1"/>
        <v>11.76470588235294</v>
      </c>
      <c r="I20" s="24">
        <f t="shared" si="1"/>
        <v>23.52941176470588</v>
      </c>
      <c r="J20" s="24">
        <f t="shared" si="1"/>
        <v>35.294117647058826</v>
      </c>
      <c r="K20" s="20">
        <f t="shared" si="1"/>
        <v>29.411764705882355</v>
      </c>
      <c r="M20" s="21"/>
    </row>
    <row r="21" spans="2:13">
      <c r="B21" s="3" t="s">
        <v>27</v>
      </c>
      <c r="C21" s="7" t="s">
        <v>13</v>
      </c>
      <c r="D21" s="7" t="s">
        <v>13</v>
      </c>
      <c r="E21" s="7" t="s">
        <v>13</v>
      </c>
      <c r="F21" s="7" t="s">
        <v>13</v>
      </c>
      <c r="G21" s="7" t="s">
        <v>13</v>
      </c>
      <c r="H21" s="8" t="s">
        <v>13</v>
      </c>
      <c r="I21" s="5" t="s">
        <v>13</v>
      </c>
      <c r="J21" s="5" t="s">
        <v>13</v>
      </c>
      <c r="K21" s="6" t="s">
        <v>13</v>
      </c>
      <c r="M21" s="21"/>
    </row>
    <row r="22" spans="2:13">
      <c r="B22" s="26" t="s">
        <v>28</v>
      </c>
      <c r="C22" s="27">
        <f>SUM(D22:G22)</f>
        <v>1388</v>
      </c>
      <c r="D22" s="27">
        <f>SUM(D9,D13,D18,D19,D21,D8)</f>
        <v>223</v>
      </c>
      <c r="E22" s="27">
        <f>SUM(E9,E13,E18,E19,E21,E8)</f>
        <v>470</v>
      </c>
      <c r="F22" s="27">
        <f>SUM(F9,F13,F18,F19,F21,F8)</f>
        <v>499</v>
      </c>
      <c r="G22" s="27">
        <f>SUM(G9,G13,G18,G19,G21,G8)</f>
        <v>196</v>
      </c>
      <c r="H22" s="28">
        <f>D22/$C22*100</f>
        <v>16.066282420749278</v>
      </c>
      <c r="I22" s="28">
        <f>E22/$C22*100</f>
        <v>33.861671469740635</v>
      </c>
      <c r="J22" s="28">
        <f>F22/$C22*100</f>
        <v>35.951008645533136</v>
      </c>
      <c r="K22" s="28">
        <f>G22/$C22*100</f>
        <v>14.121037463976945</v>
      </c>
      <c r="M22" s="21"/>
    </row>
    <row r="23" spans="2:13">
      <c r="B23" s="22" t="s">
        <v>29</v>
      </c>
      <c r="C23" s="25">
        <f>SUM(D23:G23)</f>
        <v>1723</v>
      </c>
      <c r="D23" s="25">
        <f>SUM(D6,D7,D10,D11,D12,D14,D15,D16,D17,D20)</f>
        <v>268</v>
      </c>
      <c r="E23" s="25">
        <f>SUM(E6,E7,E10,E11,E12,E14,E15,E16,E17,E20)</f>
        <v>832</v>
      </c>
      <c r="F23" s="25">
        <f>SUM(F6,F7,F10,F11,F12,F14,F15,F16,F17,F20)</f>
        <v>472</v>
      </c>
      <c r="G23" s="25">
        <f>SUM(G6,G7,G10,G11,G12,G14,G15,G16,G17,G20)</f>
        <v>151</v>
      </c>
      <c r="H23" s="24">
        <f t="shared" ref="H23:K24" si="2">D23/$C23*100</f>
        <v>15.554265815438189</v>
      </c>
      <c r="I23" s="24">
        <f t="shared" si="2"/>
        <v>48.287869994196171</v>
      </c>
      <c r="J23" s="24">
        <f t="shared" si="2"/>
        <v>27.394080092861291</v>
      </c>
      <c r="K23" s="24">
        <f t="shared" si="2"/>
        <v>8.7637840975043524</v>
      </c>
      <c r="M23" s="21"/>
    </row>
    <row r="24" spans="2:13">
      <c r="B24" s="9" t="s">
        <v>30</v>
      </c>
      <c r="C24" s="10">
        <f>SUM(D24:G24)</f>
        <v>3206</v>
      </c>
      <c r="D24" s="10">
        <v>501</v>
      </c>
      <c r="E24" s="10">
        <v>1335</v>
      </c>
      <c r="F24" s="10">
        <v>1018</v>
      </c>
      <c r="G24" s="10">
        <v>352</v>
      </c>
      <c r="H24" s="11">
        <f>D24/$C24*100</f>
        <v>15.626949469744231</v>
      </c>
      <c r="I24" s="11">
        <f t="shared" si="2"/>
        <v>41.640673736743608</v>
      </c>
      <c r="J24" s="11">
        <f t="shared" si="2"/>
        <v>31.75296319401123</v>
      </c>
      <c r="K24" s="11">
        <f>G24/$C24*100</f>
        <v>10.979413599500935</v>
      </c>
      <c r="M24" s="21"/>
    </row>
    <row r="25" spans="2:13">
      <c r="B25" s="75" t="s">
        <v>31</v>
      </c>
      <c r="C25" s="75"/>
      <c r="D25" s="75"/>
      <c r="E25" s="75"/>
      <c r="F25" s="75"/>
      <c r="G25" s="75"/>
      <c r="H25" s="75"/>
      <c r="I25" s="75"/>
      <c r="J25" s="75"/>
      <c r="K25" s="75"/>
    </row>
    <row r="26" spans="2:13">
      <c r="B26" s="76" t="s">
        <v>32</v>
      </c>
      <c r="C26" s="76"/>
      <c r="D26" s="76"/>
      <c r="E26" s="76"/>
      <c r="F26" s="76"/>
      <c r="G26" s="76"/>
      <c r="H26" s="76"/>
      <c r="I26" s="76"/>
      <c r="J26" s="76"/>
      <c r="K26" s="76"/>
    </row>
    <row r="27" spans="2:13" s="12" customFormat="1">
      <c r="B27" s="57" t="s">
        <v>33</v>
      </c>
      <c r="C27" s="57"/>
      <c r="D27" s="57"/>
      <c r="E27" s="57"/>
      <c r="F27" s="57"/>
      <c r="G27" s="57"/>
      <c r="H27" s="57"/>
      <c r="I27" s="57"/>
      <c r="J27" s="57"/>
      <c r="K27" s="57"/>
    </row>
    <row r="28" spans="2:13" s="12" customFormat="1">
      <c r="B28" s="57" t="s">
        <v>34</v>
      </c>
      <c r="C28" s="57"/>
      <c r="D28" s="57"/>
      <c r="E28" s="57"/>
      <c r="F28" s="57"/>
      <c r="G28" s="57"/>
      <c r="H28" s="57"/>
      <c r="I28" s="57"/>
      <c r="J28" s="57"/>
      <c r="K28" s="57"/>
    </row>
    <row r="29" spans="2:13" s="12" customFormat="1" ht="29.1" customHeight="1">
      <c r="B29" s="77" t="s">
        <v>35</v>
      </c>
      <c r="C29" s="58"/>
      <c r="D29" s="58"/>
      <c r="E29" s="58"/>
      <c r="F29" s="58"/>
      <c r="G29" s="58"/>
      <c r="H29" s="58"/>
      <c r="I29" s="58"/>
      <c r="J29" s="58"/>
      <c r="K29" s="58"/>
    </row>
    <row r="30" spans="2:13">
      <c r="B30" s="13"/>
      <c r="C30" s="13"/>
      <c r="D30" s="13"/>
      <c r="E30" s="13"/>
      <c r="F30" s="13"/>
      <c r="G30" s="13"/>
      <c r="H30" s="13"/>
      <c r="I30" s="13"/>
      <c r="J30" s="13"/>
      <c r="K30" s="13"/>
    </row>
    <row r="31" spans="2:13">
      <c r="B31" s="13"/>
      <c r="C31" s="13"/>
      <c r="D31" s="13"/>
      <c r="E31" s="13"/>
      <c r="F31" s="13"/>
      <c r="G31" s="13"/>
      <c r="H31" s="13"/>
      <c r="I31" s="13"/>
      <c r="J31" s="13"/>
      <c r="K31" s="13"/>
    </row>
    <row r="32" spans="2:13">
      <c r="B32" s="13"/>
      <c r="C32" s="13"/>
      <c r="D32" s="13"/>
      <c r="E32" s="13"/>
      <c r="F32" s="13"/>
      <c r="G32" s="13"/>
      <c r="H32" s="13"/>
      <c r="I32" s="13"/>
      <c r="J32" s="13"/>
      <c r="K32" s="13"/>
    </row>
    <row r="33" spans="2:11">
      <c r="B33" s="13"/>
      <c r="C33" s="13"/>
      <c r="D33" s="13"/>
      <c r="E33" s="13"/>
      <c r="F33" s="13"/>
      <c r="G33" s="13"/>
      <c r="H33" s="13"/>
      <c r="I33" s="13"/>
      <c r="J33" s="13"/>
      <c r="K33" s="13"/>
    </row>
    <row r="34" spans="2:11">
      <c r="B34" s="13"/>
      <c r="C34" s="13"/>
      <c r="D34" s="13"/>
      <c r="E34" s="13"/>
      <c r="F34" s="13"/>
      <c r="G34" s="13"/>
      <c r="H34" s="13"/>
      <c r="I34" s="13"/>
      <c r="J34" s="13"/>
      <c r="K34" s="13"/>
    </row>
    <row r="35" spans="2:11">
      <c r="B35" s="13"/>
      <c r="C35" s="13"/>
      <c r="D35" s="13"/>
      <c r="E35" s="13"/>
      <c r="F35" s="13"/>
      <c r="G35" s="13"/>
      <c r="H35" s="13"/>
      <c r="I35" s="13"/>
      <c r="J35" s="13"/>
      <c r="K35" s="13"/>
    </row>
    <row r="36" spans="2:11">
      <c r="B36" s="13"/>
      <c r="C36" s="13"/>
      <c r="D36" s="13"/>
      <c r="E36" s="13"/>
      <c r="F36" s="13"/>
      <c r="G36" s="13"/>
      <c r="H36" s="13"/>
      <c r="I36" s="13"/>
      <c r="J36" s="13"/>
      <c r="K36" s="13"/>
    </row>
    <row r="37" spans="2:11">
      <c r="B37" s="13"/>
      <c r="C37" s="13"/>
      <c r="D37" s="13"/>
      <c r="E37" s="13"/>
      <c r="F37" s="13"/>
      <c r="G37" s="13"/>
      <c r="H37" s="13"/>
      <c r="I37" s="13"/>
      <c r="J37" s="13"/>
      <c r="K37" s="13"/>
    </row>
  </sheetData>
  <mergeCells count="14">
    <mergeCell ref="B2:K2"/>
    <mergeCell ref="B3:B5"/>
    <mergeCell ref="C3:C4"/>
    <mergeCell ref="D3:F3"/>
    <mergeCell ref="G3:G4"/>
    <mergeCell ref="H3:J3"/>
    <mergeCell ref="K3:K4"/>
    <mergeCell ref="C5:G5"/>
    <mergeCell ref="H5:K5"/>
    <mergeCell ref="B25:K25"/>
    <mergeCell ref="B26:K26"/>
    <mergeCell ref="B27:K27"/>
    <mergeCell ref="B28:K28"/>
    <mergeCell ref="B29:K29"/>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0E7753-96A8-450C-8292-105D5C4E59A2}"/>
</file>

<file path=customXml/itemProps2.xml><?xml version="1.0" encoding="utf-8"?>
<ds:datastoreItem xmlns:ds="http://schemas.openxmlformats.org/officeDocument/2006/customXml" ds:itemID="{43D5F631-522F-4A2E-953B-6AD837AC349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1ea3402-ccc5-4626-b376-cfd2cbafb61f"/>
    <ds:schemaRef ds:uri="http://www.w3.org/XML/1998/namespace"/>
    <ds:schemaRef ds:uri="http://purl.org/dc/dcmitype/"/>
  </ds:schemaRefs>
</ds:datastoreItem>
</file>

<file path=customXml/itemProps3.xml><?xml version="1.0" encoding="utf-8"?>
<ds:datastoreItem xmlns:ds="http://schemas.openxmlformats.org/officeDocument/2006/customXml" ds:itemID="{FE9FE015-C46A-4B1D-8EAF-DDCAF1F13F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2022</vt:lpstr>
      <vt:lpstr>2021</vt:lpstr>
      <vt:lpstr>2020</vt: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Bünermann, Sabine, ST-WB</dc:creator>
  <cp:lastModifiedBy>Krause, Michael</cp:lastModifiedBy>
  <dcterms:created xsi:type="dcterms:W3CDTF">2021-02-12T12:47:11Z</dcterms:created>
  <dcterms:modified xsi:type="dcterms:W3CDTF">2023-07-11T12:50:53Z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